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<sst xmlns="http://schemas.openxmlformats.org/spreadsheetml/2006/main" count="193" uniqueCount="189">
  <si>
    <t>Total Tier 1 Adjustment</t>
  </si>
  <si>
    <t>Total Transportation Adjustment</t>
  </si>
  <si>
    <t>Tier One plus Transportation = Total Prior Yr. Adjustment</t>
  </si>
  <si>
    <t>District</t>
  </si>
  <si>
    <t>State Tier 1</t>
  </si>
  <si>
    <t>Tier 1 Adjustment</t>
  </si>
  <si>
    <t>Adjust for Transportation</t>
  </si>
  <si>
    <t>Transportation Adjustment</t>
  </si>
  <si>
    <t>Total Prior Year Adjustment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</si>
  <si>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</si>
  <si>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</si>
  <si>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</si>
  <si>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</si>
  <si>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</si>
  <si>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</si>
  <si>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</si>
  <si>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</si>
  <si>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</si>
  <si>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</si>
  <si>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</si>
  <si>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</si>
  <si>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</si>
  <si>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</si>
  <si>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</si>
  <si>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</si>
  <si>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</si>
  <si>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</si>
  <si>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</si>
  <si>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</si>
  <si>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</si>
  <si>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</si>
  <si>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</si>
  <si>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</si>
  <si>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</si>
  <si>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</si>
  <si>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</si>
  <si>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</si>
  <si>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</si>
  <si>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</si>
  <si>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</si>
  <si>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</si>
  <si>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</si>
  <si>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</si>
  <si>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</si>
  <si>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</si>
  <si>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</si>
  <si>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</si>
  <si>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</si>
  <si>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</si>
  <si>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</si>
  <si>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</si>
  <si>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</si>
  <si>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</si>
  <si>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</si>
  <si>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</si>
  <si>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</si>
  <si>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</si>
  <si>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</si>
  <si>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</si>
  <si>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</si>
  <si>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</si>
  <si>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</si>
  <si>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</si>
  <si>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</si>
  <si>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</si>
  <si>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</si>
  <si>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</si>
  <si>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</si>
  <si>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</si>
  <si>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</si>
  <si>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</si>
  <si>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</si>
  <si>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</si>
  <si>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</si>
  <si>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</si>
  <si>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</si>
  <si>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</si>
  <si>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</si>
  <si>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</si>
  <si>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</si>
  <si>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</si>
  <si>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</si>
  <si>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</si>
  <si>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</si>
  <si>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</si>
  <si>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</si>
  <si>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</si>
  <si>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</si>
  <si>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</si>
  <si>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</si>
  <si>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</si>
  <si>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</si>
  <si>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</si>
  <si>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</si>
  <si>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</si>
  <si>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</si>
  <si>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</si>
  <si>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</si>
  <si>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</si>
  <si>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</si>
  <si>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</si>
  <si>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</si>
  <si>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</si>
  <si>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</si>
  <si>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</si>
  <si>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</si>
  <si>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</si>
  <si>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</si>
  <si>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</si>
  <si>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</si>
  <si>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</si>
  <si>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</si>
  <si>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</si>
  <si>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</si>
  <si>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</si>
  <si>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</si>
  <si>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</si>
  <si>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</si>
  <si>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</si>
  <si>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</si>
  <si>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</si>
  <si>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</si>
  <si>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</si>
  <si>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</si>
  <si>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</si>
  <si>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</si>
  <si>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</si>
  <si>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</si>
  <si>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</si>
  <si>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</si>
  <si>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436 Monticello Independent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</si>
  <si>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</si>
  <si>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</si>
  <si>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</si>
  <si>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</si>
  <si>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</si>
  <si>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</si>
  <si>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</si>
  <si>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</si>
  <si>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</si>
  <si>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</si>
  <si>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</si>
  <si>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</si>
  <si>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</si>
  <si>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</si>
  <si>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</si>
  <si>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</si>
  <si>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</si>
  <si>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</si>
  <si>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</si>
  <si>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</si>
  <si>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</si>
  <si>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</si>
  <si>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</si>
  <si>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</si>
  <si>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</si>
  <si>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</si>
  <si>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</si>
  <si>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</si>
  <si>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</si>
  <si>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</si>
  <si>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</si>
  <si>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</si>
  <si>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</si>
  <si>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</si>
  <si>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</si>
  <si>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</si>
  <si>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</si>
  <si>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</si>
  <si>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</si>
  <si>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</si>
  <si>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</si>
  <si>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</si>
  <si>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</si>
  <si>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</si>
  <si>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</si>
  <si>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</si>
  <si>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</si>
  <si>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</si>
  <si>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</si>
  <si>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</si>
  <si>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</si>
  <si>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</si>
  <si>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State Totals:</t>
  </si>
  <si>
    <t>10-11 Final</t>
  </si>
  <si>
    <t>10-11 Revised Final With T Code Adj.</t>
  </si>
  <si>
    <t xml:space="preserve">T CODE ADJUSTMENT /  PRIOR YEAR ADJUSTMENT FOR 2011-2012 SEEK Final </t>
  </si>
  <si>
    <t>December 16th, 2011</t>
  </si>
  <si>
    <t>T Code Adjustment impacts Prorata Transporation and Tier I Funding.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</si>
</sst>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6" fontId="6" fillId="35" borderId="12" xfId="0" applyNumberFormat="1" applyFont="1" applyFill="1" applyBorder="1" applyAlignment="1">
      <alignment horizontal="right" vertical="center" wrapText="1"/>
    </xf>
    <xf numFmtId="6" fontId="3" fillId="0" borderId="12" xfId="0" applyNumberFormat="1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right" vertical="center" wrapText="1"/>
    </xf>
    <xf numFmtId="6" fontId="5" fillId="35" borderId="12" xfId="0" applyNumberFormat="1" applyFont="1" applyFill="1" applyBorder="1" applyAlignment="1">
      <alignment horizontal="right" vertical="center" wrapText="1"/>
    </xf>
    <xf numFmtId="6" fontId="4" fillId="0" borderId="12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6" fontId="8" fillId="0" borderId="0" xfId="0" applyNumberFormat="1" applyFont="1" applyFill="1" applyAlignment="1" applyProtection="1">
      <alignment horizontal="right" vertical="center" wrapText="1" readingOrder="1"/>
      <protection locked="0"/>
    </xf>
    <xf numFmtId="6" fontId="9" fillId="35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10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8" sqref="E58"/>
    </sheetView>
  </sheetViews>
  <sheetFormatPr defaultColWidth="9.140625" defaultRowHeight="15"/>
  <cols>
    <col min="1" max="1" width="38.421875" style="1" customWidth="1"/>
    <col min="2" max="2" width="17.28125" style="1" bestFit="1" customWidth="1"/>
    <col min="3" max="3" width="17.00390625" style="1" bestFit="1" customWidth="1"/>
    <col min="4" max="4" width="15.8515625" style="1" customWidth="1"/>
    <col min="5" max="6" width="18.7109375" style="1" bestFit="1" customWidth="1"/>
    <col min="7" max="7" width="19.421875" style="1" customWidth="1"/>
    <col min="8" max="8" width="20.8515625" style="1" customWidth="1"/>
    <col min="9" max="16384" width="9.140625" style="1" customWidth="1"/>
  </cols>
  <sheetData>
    <row r="1" spans="1:8" ht="12.75">
      <c r="A1" s="20" t="s">
        <v>186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39.75" thickBot="1">
      <c r="A3" s="2"/>
      <c r="B3" s="3" t="s">
        <v>184</v>
      </c>
      <c r="C3" s="4" t="s">
        <v>185</v>
      </c>
      <c r="D3" s="4" t="s">
        <v>0</v>
      </c>
      <c r="E3" s="4" t="s">
        <v>184</v>
      </c>
      <c r="F3" s="4" t="s">
        <v>185</v>
      </c>
      <c r="G3" s="4" t="s">
        <v>1</v>
      </c>
      <c r="H3" s="4" t="s">
        <v>2</v>
      </c>
    </row>
    <row r="4" spans="1:8" ht="26.25">
      <c r="A4" s="5" t="s">
        <v>3</v>
      </c>
      <c r="B4" s="6" t="s">
        <v>4</v>
      </c>
      <c r="C4" s="6" t="s">
        <v>4</v>
      </c>
      <c r="D4" s="6" t="s">
        <v>5</v>
      </c>
      <c r="E4" s="6" t="s">
        <v>6</v>
      </c>
      <c r="F4" s="6" t="s">
        <v>6</v>
      </c>
      <c r="G4" s="6" t="s">
        <v>7</v>
      </c>
      <c r="H4" s="7" t="s">
        <v>8</v>
      </c>
    </row>
    <row r="5" spans="1:8" ht="12.75">
      <c r="A5" s="8" t="s">
        <v>9</v>
      </c>
      <c r="B5" s="17">
        <v>1078095</v>
      </c>
      <c r="C5" s="17">
        <v>1078095</v>
      </c>
      <c r="D5" s="9">
        <f>C5-B5</f>
        <v>0</v>
      </c>
      <c r="E5" s="18">
        <v>899881</v>
      </c>
      <c r="F5" s="17">
        <v>899762</v>
      </c>
      <c r="G5" s="10">
        <f>F5-E5</f>
        <v>-119</v>
      </c>
      <c r="H5" s="10">
        <f aca="true" t="shared" si="0" ref="H5:H36">D5+G5</f>
        <v>-119</v>
      </c>
    </row>
    <row r="6" spans="1:8" ht="12.75">
      <c r="A6" s="8" t="s">
        <v>10</v>
      </c>
      <c r="B6" s="17">
        <v>1237862</v>
      </c>
      <c r="C6" s="17">
        <v>1237862</v>
      </c>
      <c r="D6" s="9">
        <f aca="true" t="shared" si="1" ref="D6:D69">C6-B6</f>
        <v>0</v>
      </c>
      <c r="E6" s="18">
        <v>1045997</v>
      </c>
      <c r="F6" s="17">
        <v>1045859</v>
      </c>
      <c r="G6" s="10">
        <f aca="true" t="shared" si="2" ref="G6:G69">F6-E6</f>
        <v>-138</v>
      </c>
      <c r="H6" s="10">
        <f t="shared" si="0"/>
        <v>-138</v>
      </c>
    </row>
    <row r="7" spans="1:8" ht="12.75">
      <c r="A7" s="8" t="s">
        <v>11</v>
      </c>
      <c r="B7" s="17">
        <v>0</v>
      </c>
      <c r="C7" s="17">
        <v>0</v>
      </c>
      <c r="D7" s="9">
        <f t="shared" si="1"/>
        <v>0</v>
      </c>
      <c r="E7" s="18">
        <v>0</v>
      </c>
      <c r="F7" s="17">
        <v>0</v>
      </c>
      <c r="G7" s="10">
        <f t="shared" si="2"/>
        <v>0</v>
      </c>
      <c r="H7" s="10">
        <f t="shared" si="0"/>
        <v>0</v>
      </c>
    </row>
    <row r="8" spans="1:8" ht="12.75">
      <c r="A8" s="8" t="s">
        <v>12</v>
      </c>
      <c r="B8" s="17">
        <v>1052347</v>
      </c>
      <c r="C8" s="17">
        <v>1052347</v>
      </c>
      <c r="D8" s="9">
        <f t="shared" si="1"/>
        <v>0</v>
      </c>
      <c r="E8" s="18">
        <v>999176</v>
      </c>
      <c r="F8" s="17">
        <v>999044</v>
      </c>
      <c r="G8" s="10">
        <f t="shared" si="2"/>
        <v>-132</v>
      </c>
      <c r="H8" s="10">
        <f t="shared" si="0"/>
        <v>-132</v>
      </c>
    </row>
    <row r="9" spans="1:8" ht="12.75">
      <c r="A9" s="8" t="s">
        <v>13</v>
      </c>
      <c r="B9" s="17">
        <v>1171147</v>
      </c>
      <c r="C9" s="17">
        <v>1171129</v>
      </c>
      <c r="D9" s="9">
        <f t="shared" si="1"/>
        <v>-18</v>
      </c>
      <c r="E9" s="18">
        <v>604311</v>
      </c>
      <c r="F9" s="17">
        <v>604087</v>
      </c>
      <c r="G9" s="10">
        <f t="shared" si="2"/>
        <v>-224</v>
      </c>
      <c r="H9" s="10">
        <f t="shared" si="0"/>
        <v>-242</v>
      </c>
    </row>
    <row r="10" spans="1:8" ht="12.75">
      <c r="A10" s="8" t="s">
        <v>14</v>
      </c>
      <c r="B10" s="17">
        <v>143040</v>
      </c>
      <c r="C10" s="17">
        <v>143035</v>
      </c>
      <c r="D10" s="9">
        <f t="shared" si="1"/>
        <v>-5</v>
      </c>
      <c r="E10" s="18">
        <v>67222</v>
      </c>
      <c r="F10" s="17">
        <v>67183</v>
      </c>
      <c r="G10" s="10">
        <f t="shared" si="2"/>
        <v>-39</v>
      </c>
      <c r="H10" s="10">
        <f t="shared" si="0"/>
        <v>-44</v>
      </c>
    </row>
    <row r="11" spans="1:8" ht="12.75">
      <c r="A11" s="8" t="s">
        <v>15</v>
      </c>
      <c r="B11" s="17">
        <v>440197</v>
      </c>
      <c r="C11" s="17">
        <v>440197</v>
      </c>
      <c r="D11" s="9">
        <f t="shared" si="1"/>
        <v>0</v>
      </c>
      <c r="E11" s="18">
        <v>517964</v>
      </c>
      <c r="F11" s="17">
        <v>517896</v>
      </c>
      <c r="G11" s="10">
        <f t="shared" si="2"/>
        <v>-68</v>
      </c>
      <c r="H11" s="10">
        <f t="shared" si="0"/>
        <v>-68</v>
      </c>
    </row>
    <row r="12" spans="1:8" ht="12.75">
      <c r="A12" s="8" t="s">
        <v>16</v>
      </c>
      <c r="B12" s="17">
        <v>330600</v>
      </c>
      <c r="C12" s="17">
        <v>330597</v>
      </c>
      <c r="D12" s="9">
        <f t="shared" si="1"/>
        <v>-3</v>
      </c>
      <c r="E12" s="18">
        <v>65879</v>
      </c>
      <c r="F12" s="17">
        <v>65854</v>
      </c>
      <c r="G12" s="10">
        <f t="shared" si="2"/>
        <v>-25</v>
      </c>
      <c r="H12" s="10">
        <f t="shared" si="0"/>
        <v>-28</v>
      </c>
    </row>
    <row r="13" spans="1:8" ht="12.75">
      <c r="A13" s="8" t="s">
        <v>17</v>
      </c>
      <c r="B13" s="17">
        <v>582023</v>
      </c>
      <c r="C13" s="17">
        <v>581994</v>
      </c>
      <c r="D13" s="9">
        <f t="shared" si="1"/>
        <v>-29</v>
      </c>
      <c r="E13" s="18">
        <v>779970</v>
      </c>
      <c r="F13" s="17">
        <v>779497</v>
      </c>
      <c r="G13" s="10">
        <f t="shared" si="2"/>
        <v>-473</v>
      </c>
      <c r="H13" s="10">
        <f t="shared" si="0"/>
        <v>-502</v>
      </c>
    </row>
    <row r="14" spans="1:8" ht="12.75">
      <c r="A14" s="8" t="s">
        <v>18</v>
      </c>
      <c r="B14" s="17">
        <v>1739899</v>
      </c>
      <c r="C14" s="17">
        <v>1739899</v>
      </c>
      <c r="D14" s="9">
        <f t="shared" si="1"/>
        <v>0</v>
      </c>
      <c r="E14" s="18">
        <v>1427629</v>
      </c>
      <c r="F14" s="17">
        <v>1427440</v>
      </c>
      <c r="G14" s="10">
        <f t="shared" si="2"/>
        <v>-189</v>
      </c>
      <c r="H14" s="10">
        <f t="shared" si="0"/>
        <v>-189</v>
      </c>
    </row>
    <row r="15" spans="1:8" ht="12.75">
      <c r="A15" s="8" t="s">
        <v>19</v>
      </c>
      <c r="B15" s="17">
        <v>976195</v>
      </c>
      <c r="C15" s="17">
        <v>976195</v>
      </c>
      <c r="D15" s="9">
        <f t="shared" si="1"/>
        <v>0</v>
      </c>
      <c r="E15" s="18">
        <v>703317</v>
      </c>
      <c r="F15" s="17">
        <v>703224</v>
      </c>
      <c r="G15" s="10">
        <f t="shared" si="2"/>
        <v>-93</v>
      </c>
      <c r="H15" s="10">
        <f t="shared" si="0"/>
        <v>-93</v>
      </c>
    </row>
    <row r="16" spans="1:8" ht="12.75">
      <c r="A16" s="8" t="s">
        <v>20</v>
      </c>
      <c r="B16" s="17">
        <v>202877</v>
      </c>
      <c r="C16" s="17">
        <v>202877</v>
      </c>
      <c r="D16" s="9">
        <f t="shared" si="1"/>
        <v>0</v>
      </c>
      <c r="E16" s="18">
        <v>2503</v>
      </c>
      <c r="F16" s="17">
        <v>2503</v>
      </c>
      <c r="G16" s="10">
        <f t="shared" si="2"/>
        <v>0</v>
      </c>
      <c r="H16" s="10">
        <f t="shared" si="0"/>
        <v>0</v>
      </c>
    </row>
    <row r="17" spans="1:8" ht="12.75">
      <c r="A17" s="8" t="s">
        <v>21</v>
      </c>
      <c r="B17" s="17">
        <v>1568908</v>
      </c>
      <c r="C17" s="17">
        <v>1568908</v>
      </c>
      <c r="D17" s="9">
        <f t="shared" si="1"/>
        <v>0</v>
      </c>
      <c r="E17" s="18">
        <v>1094360</v>
      </c>
      <c r="F17" s="17">
        <v>1094215</v>
      </c>
      <c r="G17" s="10">
        <f t="shared" si="2"/>
        <v>-145</v>
      </c>
      <c r="H17" s="10">
        <f t="shared" si="0"/>
        <v>-145</v>
      </c>
    </row>
    <row r="18" spans="1:8" ht="12.75">
      <c r="A18" s="8" t="s">
        <v>22</v>
      </c>
      <c r="B18" s="17">
        <v>128862</v>
      </c>
      <c r="C18" s="17">
        <v>128862</v>
      </c>
      <c r="D18" s="9">
        <f t="shared" si="1"/>
        <v>0</v>
      </c>
      <c r="E18" s="18">
        <v>4048</v>
      </c>
      <c r="F18" s="17">
        <v>4047</v>
      </c>
      <c r="G18" s="10">
        <f t="shared" si="2"/>
        <v>-1</v>
      </c>
      <c r="H18" s="10">
        <f t="shared" si="0"/>
        <v>-1</v>
      </c>
    </row>
    <row r="19" spans="1:8" ht="12.75">
      <c r="A19" s="8" t="s">
        <v>23</v>
      </c>
      <c r="B19" s="17">
        <v>530007</v>
      </c>
      <c r="C19" s="17">
        <v>529991</v>
      </c>
      <c r="D19" s="9">
        <f t="shared" si="1"/>
        <v>-16</v>
      </c>
      <c r="E19" s="18">
        <v>196576</v>
      </c>
      <c r="F19" s="17">
        <v>196455</v>
      </c>
      <c r="G19" s="10">
        <f t="shared" si="2"/>
        <v>-121</v>
      </c>
      <c r="H19" s="10">
        <f t="shared" si="0"/>
        <v>-137</v>
      </c>
    </row>
    <row r="20" spans="1:8" ht="12.75">
      <c r="A20" s="8" t="s">
        <v>24</v>
      </c>
      <c r="B20" s="17">
        <v>799484</v>
      </c>
      <c r="C20" s="17">
        <v>799484</v>
      </c>
      <c r="D20" s="9">
        <f t="shared" si="1"/>
        <v>0</v>
      </c>
      <c r="E20" s="18">
        <v>6643993</v>
      </c>
      <c r="F20" s="17">
        <v>6643115</v>
      </c>
      <c r="G20" s="10">
        <f t="shared" si="2"/>
        <v>-878</v>
      </c>
      <c r="H20" s="10">
        <f t="shared" si="0"/>
        <v>-878</v>
      </c>
    </row>
    <row r="21" spans="1:8" ht="12.75">
      <c r="A21" s="8" t="s">
        <v>25</v>
      </c>
      <c r="B21" s="17">
        <v>720877</v>
      </c>
      <c r="C21" s="17">
        <v>720877</v>
      </c>
      <c r="D21" s="9">
        <f t="shared" si="1"/>
        <v>0</v>
      </c>
      <c r="E21" s="18">
        <v>702308</v>
      </c>
      <c r="F21" s="17">
        <v>702215</v>
      </c>
      <c r="G21" s="10">
        <f t="shared" si="2"/>
        <v>-93</v>
      </c>
      <c r="H21" s="10">
        <f t="shared" si="0"/>
        <v>-93</v>
      </c>
    </row>
    <row r="22" spans="1:8" ht="12.75">
      <c r="A22" s="8" t="s">
        <v>26</v>
      </c>
      <c r="B22" s="17">
        <v>1385392</v>
      </c>
      <c r="C22" s="17">
        <v>1385344</v>
      </c>
      <c r="D22" s="9">
        <f t="shared" si="1"/>
        <v>-48</v>
      </c>
      <c r="E22" s="18">
        <v>824587</v>
      </c>
      <c r="F22" s="17">
        <v>824076</v>
      </c>
      <c r="G22" s="10">
        <f t="shared" si="2"/>
        <v>-511</v>
      </c>
      <c r="H22" s="10">
        <f t="shared" si="0"/>
        <v>-559</v>
      </c>
    </row>
    <row r="23" spans="1:8" ht="12.75">
      <c r="A23" s="8" t="s">
        <v>27</v>
      </c>
      <c r="B23" s="17">
        <v>877187</v>
      </c>
      <c r="C23" s="17">
        <v>877187</v>
      </c>
      <c r="D23" s="9">
        <f t="shared" si="1"/>
        <v>0</v>
      </c>
      <c r="E23" s="18">
        <v>953631</v>
      </c>
      <c r="F23" s="17">
        <v>953505</v>
      </c>
      <c r="G23" s="10">
        <f t="shared" si="2"/>
        <v>-126</v>
      </c>
      <c r="H23" s="10">
        <f t="shared" si="0"/>
        <v>-126</v>
      </c>
    </row>
    <row r="24" spans="1:8" ht="12.75">
      <c r="A24" s="8" t="s">
        <v>28</v>
      </c>
      <c r="B24" s="17">
        <v>730784</v>
      </c>
      <c r="C24" s="17">
        <v>730784</v>
      </c>
      <c r="D24" s="9">
        <f t="shared" si="1"/>
        <v>0</v>
      </c>
      <c r="E24" s="18">
        <v>855136</v>
      </c>
      <c r="F24" s="17">
        <v>855023</v>
      </c>
      <c r="G24" s="10">
        <f t="shared" si="2"/>
        <v>-113</v>
      </c>
      <c r="H24" s="10">
        <f t="shared" si="0"/>
        <v>-113</v>
      </c>
    </row>
    <row r="25" spans="1:8" ht="12.75">
      <c r="A25" s="8" t="s">
        <v>29</v>
      </c>
      <c r="B25" s="17">
        <v>527434</v>
      </c>
      <c r="C25" s="17">
        <v>527434</v>
      </c>
      <c r="D25" s="9">
        <f t="shared" si="1"/>
        <v>0</v>
      </c>
      <c r="E25" s="18">
        <v>554580</v>
      </c>
      <c r="F25" s="17">
        <v>554507</v>
      </c>
      <c r="G25" s="10">
        <f t="shared" si="2"/>
        <v>-73</v>
      </c>
      <c r="H25" s="10">
        <f t="shared" si="0"/>
        <v>-73</v>
      </c>
    </row>
    <row r="26" spans="1:8" ht="12.75">
      <c r="A26" s="8" t="s">
        <v>30</v>
      </c>
      <c r="B26" s="17">
        <v>1121303</v>
      </c>
      <c r="C26" s="17">
        <v>1121303</v>
      </c>
      <c r="D26" s="9">
        <f t="shared" si="1"/>
        <v>0</v>
      </c>
      <c r="E26" s="18">
        <v>1034216</v>
      </c>
      <c r="F26" s="17">
        <v>1034079</v>
      </c>
      <c r="G26" s="10">
        <f t="shared" si="2"/>
        <v>-137</v>
      </c>
      <c r="H26" s="10">
        <f t="shared" si="0"/>
        <v>-137</v>
      </c>
    </row>
    <row r="27" spans="1:8" ht="12.75">
      <c r="A27" s="8" t="s">
        <v>31</v>
      </c>
      <c r="B27" s="17">
        <v>996005</v>
      </c>
      <c r="C27" s="17">
        <v>996005</v>
      </c>
      <c r="D27" s="9">
        <f t="shared" si="1"/>
        <v>0</v>
      </c>
      <c r="E27" s="18">
        <v>1149241</v>
      </c>
      <c r="F27" s="17">
        <v>1149090</v>
      </c>
      <c r="G27" s="10">
        <f t="shared" si="2"/>
        <v>-151</v>
      </c>
      <c r="H27" s="10">
        <f t="shared" si="0"/>
        <v>-151</v>
      </c>
    </row>
    <row r="28" spans="1:8" ht="12.75">
      <c r="A28" s="8" t="s">
        <v>32</v>
      </c>
      <c r="B28" s="17">
        <v>3005279</v>
      </c>
      <c r="C28" s="17">
        <v>3005279</v>
      </c>
      <c r="D28" s="9">
        <f t="shared" si="1"/>
        <v>0</v>
      </c>
      <c r="E28" s="18">
        <v>3972916</v>
      </c>
      <c r="F28" s="17">
        <v>3972391</v>
      </c>
      <c r="G28" s="10">
        <f t="shared" si="2"/>
        <v>-525</v>
      </c>
      <c r="H28" s="10">
        <f t="shared" si="0"/>
        <v>-525</v>
      </c>
    </row>
    <row r="29" spans="1:8" ht="12.75">
      <c r="A29" s="8" t="s">
        <v>33</v>
      </c>
      <c r="B29" s="17">
        <v>66068</v>
      </c>
      <c r="C29" s="17">
        <v>66068</v>
      </c>
      <c r="D29" s="9">
        <f t="shared" si="1"/>
        <v>0</v>
      </c>
      <c r="E29" s="18">
        <v>67029</v>
      </c>
      <c r="F29" s="17">
        <v>67020</v>
      </c>
      <c r="G29" s="10">
        <f t="shared" si="2"/>
        <v>-9</v>
      </c>
      <c r="H29" s="10">
        <f t="shared" si="0"/>
        <v>-9</v>
      </c>
    </row>
    <row r="30" spans="1:8" ht="12.75">
      <c r="A30" s="8" t="s">
        <v>34</v>
      </c>
      <c r="B30" s="17">
        <v>1088990</v>
      </c>
      <c r="C30" s="17">
        <v>1088990</v>
      </c>
      <c r="D30" s="9">
        <f t="shared" si="1"/>
        <v>0</v>
      </c>
      <c r="E30" s="18">
        <v>840445</v>
      </c>
      <c r="F30" s="17">
        <v>840334</v>
      </c>
      <c r="G30" s="10">
        <f t="shared" si="2"/>
        <v>-111</v>
      </c>
      <c r="H30" s="10">
        <f t="shared" si="0"/>
        <v>-111</v>
      </c>
    </row>
    <row r="31" spans="1:8" ht="12.75">
      <c r="A31" s="8" t="s">
        <v>35</v>
      </c>
      <c r="B31" s="17">
        <v>893669</v>
      </c>
      <c r="C31" s="17">
        <v>893669</v>
      </c>
      <c r="D31" s="9">
        <f t="shared" si="1"/>
        <v>0</v>
      </c>
      <c r="E31" s="18">
        <v>895804</v>
      </c>
      <c r="F31" s="17">
        <v>895686</v>
      </c>
      <c r="G31" s="10">
        <f t="shared" si="2"/>
        <v>-118</v>
      </c>
      <c r="H31" s="10">
        <f t="shared" si="0"/>
        <v>-118</v>
      </c>
    </row>
    <row r="32" spans="1:8" ht="12.75">
      <c r="A32" s="8" t="s">
        <v>36</v>
      </c>
      <c r="B32" s="17">
        <v>623332</v>
      </c>
      <c r="C32" s="17">
        <v>623332</v>
      </c>
      <c r="D32" s="9">
        <f t="shared" si="1"/>
        <v>0</v>
      </c>
      <c r="E32" s="18">
        <v>1061861</v>
      </c>
      <c r="F32" s="17">
        <v>1061721</v>
      </c>
      <c r="G32" s="10">
        <f t="shared" si="2"/>
        <v>-140</v>
      </c>
      <c r="H32" s="10">
        <f t="shared" si="0"/>
        <v>-140</v>
      </c>
    </row>
    <row r="33" spans="1:8" ht="12.75">
      <c r="A33" s="8" t="s">
        <v>37</v>
      </c>
      <c r="B33" s="17">
        <v>0</v>
      </c>
      <c r="C33" s="17">
        <v>0</v>
      </c>
      <c r="D33" s="9">
        <f t="shared" si="1"/>
        <v>0</v>
      </c>
      <c r="E33" s="18">
        <v>2011306</v>
      </c>
      <c r="F33" s="17">
        <v>2011040</v>
      </c>
      <c r="G33" s="10">
        <f t="shared" si="2"/>
        <v>-266</v>
      </c>
      <c r="H33" s="10">
        <f t="shared" si="0"/>
        <v>-266</v>
      </c>
    </row>
    <row r="34" spans="1:8" ht="12.75">
      <c r="A34" s="8" t="s">
        <v>38</v>
      </c>
      <c r="B34" s="17">
        <v>370465</v>
      </c>
      <c r="C34" s="17">
        <v>372817</v>
      </c>
      <c r="D34" s="9">
        <f t="shared" si="1"/>
        <v>2352</v>
      </c>
      <c r="E34" s="18">
        <v>275434</v>
      </c>
      <c r="F34" s="17">
        <v>298060</v>
      </c>
      <c r="G34" s="10">
        <f t="shared" si="2"/>
        <v>22626</v>
      </c>
      <c r="H34" s="10">
        <f t="shared" si="0"/>
        <v>24978</v>
      </c>
    </row>
    <row r="35" spans="1:8" ht="12.75">
      <c r="A35" s="8" t="s">
        <v>39</v>
      </c>
      <c r="B35" s="17">
        <v>353074</v>
      </c>
      <c r="C35" s="17">
        <v>353074</v>
      </c>
      <c r="D35" s="9">
        <f t="shared" si="1"/>
        <v>0</v>
      </c>
      <c r="E35" s="18">
        <v>402917</v>
      </c>
      <c r="F35" s="17">
        <v>402864</v>
      </c>
      <c r="G35" s="10">
        <f t="shared" si="2"/>
        <v>-53</v>
      </c>
      <c r="H35" s="10">
        <f t="shared" si="0"/>
        <v>-53</v>
      </c>
    </row>
    <row r="36" spans="1:8" ht="12.75">
      <c r="A36" s="8" t="s">
        <v>40</v>
      </c>
      <c r="B36" s="17">
        <v>482160</v>
      </c>
      <c r="C36" s="17">
        <v>482160</v>
      </c>
      <c r="D36" s="9">
        <f t="shared" si="1"/>
        <v>0</v>
      </c>
      <c r="E36" s="18">
        <v>706889</v>
      </c>
      <c r="F36" s="17">
        <v>706795</v>
      </c>
      <c r="G36" s="10">
        <f t="shared" si="2"/>
        <v>-94</v>
      </c>
      <c r="H36" s="10">
        <f t="shared" si="0"/>
        <v>-94</v>
      </c>
    </row>
    <row r="37" spans="1:8" ht="12.75">
      <c r="A37" s="8" t="s">
        <v>41</v>
      </c>
      <c r="B37" s="17">
        <v>2464879</v>
      </c>
      <c r="C37" s="17">
        <v>2464879</v>
      </c>
      <c r="D37" s="9">
        <f t="shared" si="1"/>
        <v>0</v>
      </c>
      <c r="E37" s="18">
        <v>1669472</v>
      </c>
      <c r="F37" s="17">
        <v>1669251</v>
      </c>
      <c r="G37" s="10">
        <f t="shared" si="2"/>
        <v>-221</v>
      </c>
      <c r="H37" s="10">
        <f aca="true" t="shared" si="3" ref="H37:H68">D37+G37</f>
        <v>-221</v>
      </c>
    </row>
    <row r="38" spans="1:8" ht="12.75">
      <c r="A38" s="8" t="s">
        <v>42</v>
      </c>
      <c r="B38" s="17">
        <v>1130650</v>
      </c>
      <c r="C38" s="17">
        <v>1130650</v>
      </c>
      <c r="D38" s="9">
        <f t="shared" si="1"/>
        <v>0</v>
      </c>
      <c r="E38" s="18">
        <v>953661</v>
      </c>
      <c r="F38" s="17">
        <v>953535</v>
      </c>
      <c r="G38" s="10">
        <f t="shared" si="2"/>
        <v>-126</v>
      </c>
      <c r="H38" s="10">
        <f t="shared" si="3"/>
        <v>-126</v>
      </c>
    </row>
    <row r="39" spans="1:8" ht="12.75">
      <c r="A39" s="8" t="s">
        <v>43</v>
      </c>
      <c r="B39" s="17">
        <v>243610</v>
      </c>
      <c r="C39" s="17">
        <v>243610</v>
      </c>
      <c r="D39" s="9">
        <f t="shared" si="1"/>
        <v>0</v>
      </c>
      <c r="E39" s="18">
        <v>284886</v>
      </c>
      <c r="F39" s="17">
        <v>284848</v>
      </c>
      <c r="G39" s="10">
        <f t="shared" si="2"/>
        <v>-38</v>
      </c>
      <c r="H39" s="10">
        <f t="shared" si="3"/>
        <v>-38</v>
      </c>
    </row>
    <row r="40" spans="1:8" ht="12.75">
      <c r="A40" s="11" t="s">
        <v>44</v>
      </c>
      <c r="B40" s="17">
        <v>3239739</v>
      </c>
      <c r="C40" s="17">
        <v>3239739</v>
      </c>
      <c r="D40" s="9">
        <f t="shared" si="1"/>
        <v>0</v>
      </c>
      <c r="E40" s="18">
        <v>3800079</v>
      </c>
      <c r="F40" s="17">
        <v>3799577</v>
      </c>
      <c r="G40" s="10">
        <f t="shared" si="2"/>
        <v>-502</v>
      </c>
      <c r="H40" s="10">
        <f t="shared" si="3"/>
        <v>-502</v>
      </c>
    </row>
    <row r="41" spans="1:8" ht="12.75">
      <c r="A41" s="8" t="s">
        <v>45</v>
      </c>
      <c r="B41" s="17">
        <v>989645</v>
      </c>
      <c r="C41" s="17">
        <v>989645</v>
      </c>
      <c r="D41" s="9">
        <f t="shared" si="1"/>
        <v>0</v>
      </c>
      <c r="E41" s="18">
        <v>1382985</v>
      </c>
      <c r="F41" s="17">
        <v>1382803</v>
      </c>
      <c r="G41" s="10">
        <f t="shared" si="2"/>
        <v>-182</v>
      </c>
      <c r="H41" s="10">
        <f t="shared" si="3"/>
        <v>-182</v>
      </c>
    </row>
    <row r="42" spans="1:8" ht="12.75">
      <c r="A42" s="8" t="s">
        <v>46</v>
      </c>
      <c r="B42" s="17">
        <v>1948199</v>
      </c>
      <c r="C42" s="17">
        <v>1948199</v>
      </c>
      <c r="D42" s="9">
        <f t="shared" si="1"/>
        <v>0</v>
      </c>
      <c r="E42" s="18">
        <v>1244226</v>
      </c>
      <c r="F42" s="17">
        <v>1244062</v>
      </c>
      <c r="G42" s="10">
        <f t="shared" si="2"/>
        <v>-164</v>
      </c>
      <c r="H42" s="10">
        <f t="shared" si="3"/>
        <v>-164</v>
      </c>
    </row>
    <row r="43" spans="1:8" ht="12.75">
      <c r="A43" s="8" t="s">
        <v>47</v>
      </c>
      <c r="B43" s="17">
        <v>719990</v>
      </c>
      <c r="C43" s="17">
        <v>719990</v>
      </c>
      <c r="D43" s="9">
        <f t="shared" si="1"/>
        <v>0</v>
      </c>
      <c r="E43" s="18">
        <v>537088</v>
      </c>
      <c r="F43" s="17">
        <v>537017</v>
      </c>
      <c r="G43" s="10">
        <f t="shared" si="2"/>
        <v>-71</v>
      </c>
      <c r="H43" s="10">
        <f t="shared" si="3"/>
        <v>-71</v>
      </c>
    </row>
    <row r="44" spans="1:8" ht="12.75">
      <c r="A44" s="8" t="s">
        <v>48</v>
      </c>
      <c r="B44" s="17">
        <v>204922</v>
      </c>
      <c r="C44" s="17">
        <v>204922</v>
      </c>
      <c r="D44" s="9">
        <f t="shared" si="1"/>
        <v>0</v>
      </c>
      <c r="E44" s="18">
        <v>94662</v>
      </c>
      <c r="F44" s="17">
        <v>94649</v>
      </c>
      <c r="G44" s="10">
        <f t="shared" si="2"/>
        <v>-13</v>
      </c>
      <c r="H44" s="10">
        <f t="shared" si="3"/>
        <v>-13</v>
      </c>
    </row>
    <row r="45" spans="1:8" ht="12.75">
      <c r="A45" s="8" t="s">
        <v>49</v>
      </c>
      <c r="B45" s="17">
        <v>1229737</v>
      </c>
      <c r="C45" s="17">
        <v>1229698</v>
      </c>
      <c r="D45" s="9">
        <f t="shared" si="1"/>
        <v>-39</v>
      </c>
      <c r="E45" s="18">
        <v>522864</v>
      </c>
      <c r="F45" s="17">
        <v>522553</v>
      </c>
      <c r="G45" s="10">
        <f t="shared" si="2"/>
        <v>-311</v>
      </c>
      <c r="H45" s="10">
        <f t="shared" si="3"/>
        <v>-350</v>
      </c>
    </row>
    <row r="46" spans="1:8" ht="12.75">
      <c r="A46" s="8" t="s">
        <v>50</v>
      </c>
      <c r="B46" s="17">
        <v>973854</v>
      </c>
      <c r="C46" s="17">
        <v>973822</v>
      </c>
      <c r="D46" s="9">
        <f t="shared" si="1"/>
        <v>-32</v>
      </c>
      <c r="E46" s="18">
        <v>812924</v>
      </c>
      <c r="F46" s="17">
        <v>812419</v>
      </c>
      <c r="G46" s="10">
        <f t="shared" si="2"/>
        <v>-505</v>
      </c>
      <c r="H46" s="10">
        <f t="shared" si="3"/>
        <v>-537</v>
      </c>
    </row>
    <row r="47" spans="1:8" ht="12.75">
      <c r="A47" s="8" t="s">
        <v>51</v>
      </c>
      <c r="B47" s="17">
        <v>497070</v>
      </c>
      <c r="C47" s="17">
        <v>497070</v>
      </c>
      <c r="D47" s="9">
        <f t="shared" si="1"/>
        <v>0</v>
      </c>
      <c r="E47" s="18">
        <v>461286</v>
      </c>
      <c r="F47" s="17">
        <v>461225</v>
      </c>
      <c r="G47" s="10">
        <f t="shared" si="2"/>
        <v>-61</v>
      </c>
      <c r="H47" s="10">
        <f t="shared" si="3"/>
        <v>-61</v>
      </c>
    </row>
    <row r="48" spans="1:8" ht="12.75">
      <c r="A48" s="8" t="s">
        <v>52</v>
      </c>
      <c r="B48" s="17">
        <v>386742</v>
      </c>
      <c r="C48" s="17">
        <v>386742</v>
      </c>
      <c r="D48" s="9">
        <f t="shared" si="1"/>
        <v>0</v>
      </c>
      <c r="E48" s="18">
        <v>393613</v>
      </c>
      <c r="F48" s="17">
        <v>393561</v>
      </c>
      <c r="G48" s="10">
        <f t="shared" si="2"/>
        <v>-52</v>
      </c>
      <c r="H48" s="10">
        <f t="shared" si="3"/>
        <v>-52</v>
      </c>
    </row>
    <row r="49" spans="1:8" ht="12.75">
      <c r="A49" s="8" t="s">
        <v>53</v>
      </c>
      <c r="B49" s="17">
        <v>397452</v>
      </c>
      <c r="C49" s="17">
        <v>397446</v>
      </c>
      <c r="D49" s="9">
        <f t="shared" si="1"/>
        <v>-6</v>
      </c>
      <c r="E49" s="18">
        <v>331022</v>
      </c>
      <c r="F49" s="17">
        <v>330903</v>
      </c>
      <c r="G49" s="10">
        <f t="shared" si="2"/>
        <v>-119</v>
      </c>
      <c r="H49" s="10">
        <f t="shared" si="3"/>
        <v>-125</v>
      </c>
    </row>
    <row r="50" spans="1:8" ht="12.75">
      <c r="A50" s="8" t="s">
        <v>54</v>
      </c>
      <c r="B50" s="17">
        <v>3188258</v>
      </c>
      <c r="C50" s="17">
        <v>3188258</v>
      </c>
      <c r="D50" s="9">
        <f t="shared" si="1"/>
        <v>0</v>
      </c>
      <c r="E50" s="18">
        <v>3916302</v>
      </c>
      <c r="F50" s="17">
        <v>3915784</v>
      </c>
      <c r="G50" s="10">
        <f t="shared" si="2"/>
        <v>-518</v>
      </c>
      <c r="H50" s="10">
        <f t="shared" si="3"/>
        <v>-518</v>
      </c>
    </row>
    <row r="51" spans="1:8" ht="12.75">
      <c r="A51" s="8" t="s">
        <v>55</v>
      </c>
      <c r="B51" s="17">
        <v>423988</v>
      </c>
      <c r="C51" s="17">
        <v>423979</v>
      </c>
      <c r="D51" s="9">
        <f t="shared" si="1"/>
        <v>-9</v>
      </c>
      <c r="E51" s="18">
        <v>96061</v>
      </c>
      <c r="F51" s="17">
        <v>96004</v>
      </c>
      <c r="G51" s="10">
        <f t="shared" si="2"/>
        <v>-57</v>
      </c>
      <c r="H51" s="10">
        <f t="shared" si="3"/>
        <v>-66</v>
      </c>
    </row>
    <row r="52" spans="1:8" ht="12.75">
      <c r="A52" s="8" t="s">
        <v>56</v>
      </c>
      <c r="B52" s="17">
        <v>421673</v>
      </c>
      <c r="C52" s="17">
        <v>421666</v>
      </c>
      <c r="D52" s="9">
        <f t="shared" si="1"/>
        <v>-7</v>
      </c>
      <c r="E52" s="18">
        <v>87004</v>
      </c>
      <c r="F52" s="17">
        <v>86950</v>
      </c>
      <c r="G52" s="10">
        <f t="shared" si="2"/>
        <v>-54</v>
      </c>
      <c r="H52" s="10">
        <f t="shared" si="3"/>
        <v>-61</v>
      </c>
    </row>
    <row r="53" spans="1:8" ht="12.75">
      <c r="A53" s="8" t="s">
        <v>57</v>
      </c>
      <c r="B53" s="17">
        <v>300635</v>
      </c>
      <c r="C53" s="17">
        <v>300628</v>
      </c>
      <c r="D53" s="9">
        <f t="shared" si="1"/>
        <v>-7</v>
      </c>
      <c r="E53" s="18">
        <v>76639</v>
      </c>
      <c r="F53" s="17">
        <v>76595</v>
      </c>
      <c r="G53" s="10">
        <f t="shared" si="2"/>
        <v>-44</v>
      </c>
      <c r="H53" s="10">
        <f t="shared" si="3"/>
        <v>-51</v>
      </c>
    </row>
    <row r="54" spans="1:8" ht="12.75">
      <c r="A54" s="8" t="s">
        <v>58</v>
      </c>
      <c r="B54" s="17">
        <v>850888</v>
      </c>
      <c r="C54" s="17">
        <v>850888</v>
      </c>
      <c r="D54" s="9">
        <f t="shared" si="1"/>
        <v>0</v>
      </c>
      <c r="E54" s="18">
        <v>717560</v>
      </c>
      <c r="F54" s="17">
        <v>717465</v>
      </c>
      <c r="G54" s="10">
        <f t="shared" si="2"/>
        <v>-95</v>
      </c>
      <c r="H54" s="10">
        <f t="shared" si="3"/>
        <v>-95</v>
      </c>
    </row>
    <row r="55" spans="1:8" ht="12.75">
      <c r="A55" s="8" t="s">
        <v>59</v>
      </c>
      <c r="B55" s="17">
        <v>893961</v>
      </c>
      <c r="C55" s="17">
        <v>893949</v>
      </c>
      <c r="D55" s="9">
        <f t="shared" si="1"/>
        <v>-12</v>
      </c>
      <c r="E55" s="18">
        <v>377993</v>
      </c>
      <c r="F55" s="17">
        <v>377851</v>
      </c>
      <c r="G55" s="10">
        <f t="shared" si="2"/>
        <v>-142</v>
      </c>
      <c r="H55" s="10">
        <f t="shared" si="3"/>
        <v>-154</v>
      </c>
    </row>
    <row r="56" spans="1:8" ht="12.75">
      <c r="A56" s="8" t="s">
        <v>60</v>
      </c>
      <c r="B56" s="17">
        <v>618321</v>
      </c>
      <c r="C56" s="17">
        <v>618321</v>
      </c>
      <c r="D56" s="9">
        <f t="shared" si="1"/>
        <v>0</v>
      </c>
      <c r="E56" s="18">
        <v>475484</v>
      </c>
      <c r="F56" s="17">
        <v>475421</v>
      </c>
      <c r="G56" s="10">
        <f t="shared" si="2"/>
        <v>-63</v>
      </c>
      <c r="H56" s="10">
        <f t="shared" si="3"/>
        <v>-63</v>
      </c>
    </row>
    <row r="57" spans="1:8" ht="12.75">
      <c r="A57" s="8" t="s">
        <v>61</v>
      </c>
      <c r="B57" s="17">
        <v>282433</v>
      </c>
      <c r="C57" s="17">
        <v>282432</v>
      </c>
      <c r="D57" s="9">
        <f t="shared" si="1"/>
        <v>-1</v>
      </c>
      <c r="E57" s="18">
        <v>124346</v>
      </c>
      <c r="F57" s="17">
        <v>124329</v>
      </c>
      <c r="G57" s="10">
        <f t="shared" si="2"/>
        <v>-17</v>
      </c>
      <c r="H57" s="10">
        <f t="shared" si="3"/>
        <v>-18</v>
      </c>
    </row>
    <row r="58" spans="1:8" ht="12.75">
      <c r="A58" s="8" t="s">
        <v>62</v>
      </c>
      <c r="B58" s="17">
        <v>555676</v>
      </c>
      <c r="C58" s="17">
        <v>555676</v>
      </c>
      <c r="D58" s="9">
        <f t="shared" si="1"/>
        <v>0</v>
      </c>
      <c r="E58" s="18">
        <v>100686</v>
      </c>
      <c r="F58" s="17">
        <v>100673</v>
      </c>
      <c r="G58" s="10">
        <f t="shared" si="2"/>
        <v>-13</v>
      </c>
      <c r="H58" s="10">
        <f t="shared" si="3"/>
        <v>-13</v>
      </c>
    </row>
    <row r="59" spans="1:8" ht="12.75">
      <c r="A59" s="8" t="s">
        <v>63</v>
      </c>
      <c r="B59" s="17">
        <v>1262442</v>
      </c>
      <c r="C59" s="17">
        <v>1262442</v>
      </c>
      <c r="D59" s="9">
        <f t="shared" si="1"/>
        <v>0</v>
      </c>
      <c r="E59" s="18">
        <v>960813</v>
      </c>
      <c r="F59" s="17">
        <v>960686</v>
      </c>
      <c r="G59" s="10">
        <f t="shared" si="2"/>
        <v>-127</v>
      </c>
      <c r="H59" s="10">
        <f t="shared" si="3"/>
        <v>-127</v>
      </c>
    </row>
    <row r="60" spans="1:8" ht="12.75">
      <c r="A60" s="8" t="s">
        <v>64</v>
      </c>
      <c r="B60" s="17">
        <v>414968</v>
      </c>
      <c r="C60" s="17">
        <v>414956</v>
      </c>
      <c r="D60" s="9">
        <f t="shared" si="1"/>
        <v>-12</v>
      </c>
      <c r="E60" s="18">
        <v>156612</v>
      </c>
      <c r="F60" s="17">
        <v>156516</v>
      </c>
      <c r="G60" s="10">
        <f t="shared" si="2"/>
        <v>-96</v>
      </c>
      <c r="H60" s="10">
        <f t="shared" si="3"/>
        <v>-108</v>
      </c>
    </row>
    <row r="61" spans="1:8" ht="12.75">
      <c r="A61" s="8" t="s">
        <v>65</v>
      </c>
      <c r="B61" s="17">
        <v>0</v>
      </c>
      <c r="C61" s="17">
        <v>0</v>
      </c>
      <c r="D61" s="9">
        <f t="shared" si="1"/>
        <v>0</v>
      </c>
      <c r="E61" s="18">
        <v>8906678</v>
      </c>
      <c r="F61" s="17">
        <v>8905500</v>
      </c>
      <c r="G61" s="10">
        <f t="shared" si="2"/>
        <v>-1178</v>
      </c>
      <c r="H61" s="10">
        <f t="shared" si="3"/>
        <v>-1178</v>
      </c>
    </row>
    <row r="62" spans="1:8" ht="12.75">
      <c r="A62" s="8" t="s">
        <v>66</v>
      </c>
      <c r="B62" s="17">
        <v>1050122</v>
      </c>
      <c r="C62" s="17">
        <v>1050122</v>
      </c>
      <c r="D62" s="9">
        <f t="shared" si="1"/>
        <v>0</v>
      </c>
      <c r="E62" s="18">
        <v>844376</v>
      </c>
      <c r="F62" s="17">
        <v>844265</v>
      </c>
      <c r="G62" s="10">
        <f t="shared" si="2"/>
        <v>-111</v>
      </c>
      <c r="H62" s="10">
        <f t="shared" si="3"/>
        <v>-111</v>
      </c>
    </row>
    <row r="63" spans="1:8" ht="12.75">
      <c r="A63" s="8" t="s">
        <v>67</v>
      </c>
      <c r="B63" s="17">
        <v>2469137</v>
      </c>
      <c r="C63" s="17">
        <v>2469137</v>
      </c>
      <c r="D63" s="9">
        <f t="shared" si="1"/>
        <v>0</v>
      </c>
      <c r="E63" s="18">
        <v>1746873</v>
      </c>
      <c r="F63" s="17">
        <v>1746642</v>
      </c>
      <c r="G63" s="10">
        <f t="shared" si="2"/>
        <v>-231</v>
      </c>
      <c r="H63" s="10">
        <f t="shared" si="3"/>
        <v>-231</v>
      </c>
    </row>
    <row r="64" spans="1:8" ht="12.75">
      <c r="A64" s="8" t="s">
        <v>68</v>
      </c>
      <c r="B64" s="17">
        <v>493645</v>
      </c>
      <c r="C64" s="17">
        <v>493645</v>
      </c>
      <c r="D64" s="9">
        <f t="shared" si="1"/>
        <v>0</v>
      </c>
      <c r="E64" s="18">
        <v>49578</v>
      </c>
      <c r="F64" s="17">
        <v>49571</v>
      </c>
      <c r="G64" s="10">
        <f t="shared" si="2"/>
        <v>-7</v>
      </c>
      <c r="H64" s="10">
        <f t="shared" si="3"/>
        <v>-7</v>
      </c>
    </row>
    <row r="65" spans="1:8" ht="12.75">
      <c r="A65" s="8" t="s">
        <v>69</v>
      </c>
      <c r="B65" s="17">
        <v>267758</v>
      </c>
      <c r="C65" s="17">
        <v>267754</v>
      </c>
      <c r="D65" s="9">
        <f t="shared" si="1"/>
        <v>-4</v>
      </c>
      <c r="E65" s="18">
        <v>107370</v>
      </c>
      <c r="F65" s="17">
        <v>107330</v>
      </c>
      <c r="G65" s="10">
        <f t="shared" si="2"/>
        <v>-40</v>
      </c>
      <c r="H65" s="10">
        <f t="shared" si="3"/>
        <v>-44</v>
      </c>
    </row>
    <row r="66" spans="1:8" ht="12.75">
      <c r="A66" s="8" t="s">
        <v>70</v>
      </c>
      <c r="B66" s="17">
        <v>874167</v>
      </c>
      <c r="C66" s="17">
        <v>874167</v>
      </c>
      <c r="D66" s="9">
        <f t="shared" si="1"/>
        <v>0</v>
      </c>
      <c r="E66" s="18">
        <v>1745689</v>
      </c>
      <c r="F66" s="17">
        <v>1745458</v>
      </c>
      <c r="G66" s="10">
        <f t="shared" si="2"/>
        <v>-231</v>
      </c>
      <c r="H66" s="10">
        <f t="shared" si="3"/>
        <v>-231</v>
      </c>
    </row>
    <row r="67" spans="1:8" ht="12.75">
      <c r="A67" s="8" t="s">
        <v>71</v>
      </c>
      <c r="B67" s="17">
        <v>168541</v>
      </c>
      <c r="C67" s="17">
        <v>168541</v>
      </c>
      <c r="D67" s="9">
        <f t="shared" si="1"/>
        <v>0</v>
      </c>
      <c r="E67" s="18">
        <v>208888</v>
      </c>
      <c r="F67" s="17">
        <v>208861</v>
      </c>
      <c r="G67" s="10">
        <f t="shared" si="2"/>
        <v>-27</v>
      </c>
      <c r="H67" s="10">
        <f t="shared" si="3"/>
        <v>-27</v>
      </c>
    </row>
    <row r="68" spans="1:8" ht="12.75">
      <c r="A68" s="8" t="s">
        <v>72</v>
      </c>
      <c r="B68" s="17">
        <v>177357</v>
      </c>
      <c r="C68" s="17">
        <v>177357</v>
      </c>
      <c r="D68" s="9">
        <f t="shared" si="1"/>
        <v>0</v>
      </c>
      <c r="E68" s="18">
        <v>0</v>
      </c>
      <c r="F68" s="17">
        <v>0</v>
      </c>
      <c r="G68" s="10">
        <f t="shared" si="2"/>
        <v>0</v>
      </c>
      <c r="H68" s="10">
        <f t="shared" si="3"/>
        <v>0</v>
      </c>
    </row>
    <row r="69" spans="1:8" ht="12.75">
      <c r="A69" s="8" t="s">
        <v>73</v>
      </c>
      <c r="B69" s="17">
        <v>567222</v>
      </c>
      <c r="C69" s="17">
        <v>567222</v>
      </c>
      <c r="D69" s="9">
        <f t="shared" si="1"/>
        <v>0</v>
      </c>
      <c r="E69" s="18">
        <v>505278</v>
      </c>
      <c r="F69" s="17">
        <v>505211</v>
      </c>
      <c r="G69" s="10">
        <f t="shared" si="2"/>
        <v>-67</v>
      </c>
      <c r="H69" s="10">
        <f aca="true" t="shared" si="4" ref="H69:H100">D69+G69</f>
        <v>-67</v>
      </c>
    </row>
    <row r="70" spans="1:8" ht="12.75">
      <c r="A70" s="8" t="s">
        <v>74</v>
      </c>
      <c r="B70" s="17">
        <v>922283</v>
      </c>
      <c r="C70" s="17">
        <v>922283</v>
      </c>
      <c r="D70" s="9">
        <f aca="true" t="shared" si="5" ref="D70:D133">C70-B70</f>
        <v>0</v>
      </c>
      <c r="E70" s="18">
        <v>799472</v>
      </c>
      <c r="F70" s="17">
        <v>799367</v>
      </c>
      <c r="G70" s="10">
        <f aca="true" t="shared" si="6" ref="G70:G133">F70-E70</f>
        <v>-105</v>
      </c>
      <c r="H70" s="10">
        <f t="shared" si="4"/>
        <v>-105</v>
      </c>
    </row>
    <row r="71" spans="1:8" ht="12.75">
      <c r="A71" s="8" t="s">
        <v>75</v>
      </c>
      <c r="B71" s="17">
        <v>627617</v>
      </c>
      <c r="C71" s="17">
        <v>627596</v>
      </c>
      <c r="D71" s="9">
        <f t="shared" si="5"/>
        <v>-21</v>
      </c>
      <c r="E71" s="18">
        <v>404618</v>
      </c>
      <c r="F71" s="17">
        <v>404373</v>
      </c>
      <c r="G71" s="10">
        <f t="shared" si="6"/>
        <v>-245</v>
      </c>
      <c r="H71" s="10">
        <f t="shared" si="4"/>
        <v>-266</v>
      </c>
    </row>
    <row r="72" spans="1:8" ht="12.75">
      <c r="A72" s="8" t="s">
        <v>76</v>
      </c>
      <c r="B72" s="17">
        <v>1556145</v>
      </c>
      <c r="C72" s="17">
        <v>1556145</v>
      </c>
      <c r="D72" s="9">
        <f t="shared" si="5"/>
        <v>0</v>
      </c>
      <c r="E72" s="18">
        <v>1503508</v>
      </c>
      <c r="F72" s="17">
        <v>1503309</v>
      </c>
      <c r="G72" s="10">
        <f t="shared" si="6"/>
        <v>-199</v>
      </c>
      <c r="H72" s="10">
        <f t="shared" si="4"/>
        <v>-199</v>
      </c>
    </row>
    <row r="73" spans="1:8" ht="12.75">
      <c r="A73" s="8" t="s">
        <v>77</v>
      </c>
      <c r="B73" s="17">
        <v>1809511</v>
      </c>
      <c r="C73" s="17">
        <v>1809511</v>
      </c>
      <c r="D73" s="9">
        <f t="shared" si="5"/>
        <v>0</v>
      </c>
      <c r="E73" s="18">
        <v>1731282</v>
      </c>
      <c r="F73" s="17">
        <v>1731054</v>
      </c>
      <c r="G73" s="10">
        <f t="shared" si="6"/>
        <v>-228</v>
      </c>
      <c r="H73" s="10">
        <f t="shared" si="4"/>
        <v>-228</v>
      </c>
    </row>
    <row r="74" spans="1:8" ht="12.75">
      <c r="A74" s="8" t="s">
        <v>78</v>
      </c>
      <c r="B74" s="17">
        <v>1762500</v>
      </c>
      <c r="C74" s="17">
        <v>1762500</v>
      </c>
      <c r="D74" s="9">
        <f t="shared" si="5"/>
        <v>0</v>
      </c>
      <c r="E74" s="18">
        <v>1553404</v>
      </c>
      <c r="F74" s="17">
        <v>1553199</v>
      </c>
      <c r="G74" s="10">
        <f t="shared" si="6"/>
        <v>-205</v>
      </c>
      <c r="H74" s="10">
        <f t="shared" si="4"/>
        <v>-205</v>
      </c>
    </row>
    <row r="75" spans="1:8" ht="12.75">
      <c r="A75" s="8" t="s">
        <v>79</v>
      </c>
      <c r="B75" s="17">
        <v>784313</v>
      </c>
      <c r="C75" s="17">
        <v>784313</v>
      </c>
      <c r="D75" s="9">
        <f t="shared" si="5"/>
        <v>0</v>
      </c>
      <c r="E75" s="18">
        <v>595179</v>
      </c>
      <c r="F75" s="17">
        <v>595100</v>
      </c>
      <c r="G75" s="10">
        <f t="shared" si="6"/>
        <v>-79</v>
      </c>
      <c r="H75" s="10">
        <f t="shared" si="4"/>
        <v>-79</v>
      </c>
    </row>
    <row r="76" spans="1:8" ht="12.75">
      <c r="A76" s="8" t="s">
        <v>80</v>
      </c>
      <c r="B76" s="17">
        <v>1215120</v>
      </c>
      <c r="C76" s="17">
        <v>1215120</v>
      </c>
      <c r="D76" s="9">
        <f t="shared" si="5"/>
        <v>0</v>
      </c>
      <c r="E76" s="18">
        <v>1089847</v>
      </c>
      <c r="F76" s="17">
        <v>1089703</v>
      </c>
      <c r="G76" s="10">
        <f t="shared" si="6"/>
        <v>-144</v>
      </c>
      <c r="H76" s="10">
        <f t="shared" si="4"/>
        <v>-144</v>
      </c>
    </row>
    <row r="77" spans="1:8" ht="12.75">
      <c r="A77" s="8" t="s">
        <v>81</v>
      </c>
      <c r="B77" s="17">
        <v>607804</v>
      </c>
      <c r="C77" s="17">
        <v>607804</v>
      </c>
      <c r="D77" s="9">
        <f t="shared" si="5"/>
        <v>0</v>
      </c>
      <c r="E77" s="18">
        <v>614489</v>
      </c>
      <c r="F77" s="17">
        <v>614408</v>
      </c>
      <c r="G77" s="10">
        <f t="shared" si="6"/>
        <v>-81</v>
      </c>
      <c r="H77" s="10">
        <f t="shared" si="4"/>
        <v>-81</v>
      </c>
    </row>
    <row r="78" spans="1:8" ht="12.75">
      <c r="A78" s="8" t="s">
        <v>82</v>
      </c>
      <c r="B78" s="17">
        <v>4666280</v>
      </c>
      <c r="C78" s="17">
        <v>4666280</v>
      </c>
      <c r="D78" s="9">
        <f t="shared" si="5"/>
        <v>0</v>
      </c>
      <c r="E78" s="18">
        <v>6372609</v>
      </c>
      <c r="F78" s="17">
        <v>6371766</v>
      </c>
      <c r="G78" s="10">
        <f t="shared" si="6"/>
        <v>-843</v>
      </c>
      <c r="H78" s="10">
        <f t="shared" si="4"/>
        <v>-843</v>
      </c>
    </row>
    <row r="79" spans="1:8" ht="12.75">
      <c r="A79" s="8" t="s">
        <v>83</v>
      </c>
      <c r="B79" s="17">
        <v>1687433</v>
      </c>
      <c r="C79" s="17">
        <v>1687433</v>
      </c>
      <c r="D79" s="9">
        <f t="shared" si="5"/>
        <v>0</v>
      </c>
      <c r="E79" s="18">
        <v>1361356</v>
      </c>
      <c r="F79" s="17">
        <v>1361175</v>
      </c>
      <c r="G79" s="10">
        <f t="shared" si="6"/>
        <v>-181</v>
      </c>
      <c r="H79" s="10">
        <f t="shared" si="4"/>
        <v>-181</v>
      </c>
    </row>
    <row r="80" spans="1:8" ht="12.75">
      <c r="A80" s="8" t="s">
        <v>84</v>
      </c>
      <c r="B80" s="17">
        <v>428719</v>
      </c>
      <c r="C80" s="17">
        <v>428719</v>
      </c>
      <c r="D80" s="9">
        <f t="shared" si="5"/>
        <v>0</v>
      </c>
      <c r="E80" s="18">
        <v>79940</v>
      </c>
      <c r="F80" s="17">
        <v>79929</v>
      </c>
      <c r="G80" s="10">
        <f t="shared" si="6"/>
        <v>-11</v>
      </c>
      <c r="H80" s="10">
        <f t="shared" si="4"/>
        <v>-11</v>
      </c>
    </row>
    <row r="81" spans="1:8" ht="12.75">
      <c r="A81" s="8" t="s">
        <v>85</v>
      </c>
      <c r="B81" s="17">
        <v>1167857</v>
      </c>
      <c r="C81" s="17">
        <v>1167857</v>
      </c>
      <c r="D81" s="9">
        <f t="shared" si="5"/>
        <v>0</v>
      </c>
      <c r="E81" s="18">
        <v>1057742</v>
      </c>
      <c r="F81" s="17">
        <v>1057602</v>
      </c>
      <c r="G81" s="10">
        <f t="shared" si="6"/>
        <v>-140</v>
      </c>
      <c r="H81" s="10">
        <f t="shared" si="4"/>
        <v>-140</v>
      </c>
    </row>
    <row r="82" spans="1:8" ht="12.75">
      <c r="A82" s="8" t="s">
        <v>86</v>
      </c>
      <c r="B82" s="17">
        <v>991749</v>
      </c>
      <c r="C82" s="17">
        <v>991749</v>
      </c>
      <c r="D82" s="9">
        <f t="shared" si="5"/>
        <v>0</v>
      </c>
      <c r="E82" s="18">
        <v>898774</v>
      </c>
      <c r="F82" s="17">
        <v>898655</v>
      </c>
      <c r="G82" s="10">
        <f t="shared" si="6"/>
        <v>-119</v>
      </c>
      <c r="H82" s="10">
        <f t="shared" si="4"/>
        <v>-119</v>
      </c>
    </row>
    <row r="83" spans="1:8" ht="12.75">
      <c r="A83" s="8" t="s">
        <v>87</v>
      </c>
      <c r="B83" s="17">
        <v>414887</v>
      </c>
      <c r="C83" s="17">
        <v>414887</v>
      </c>
      <c r="D83" s="9">
        <f t="shared" si="5"/>
        <v>0</v>
      </c>
      <c r="E83" s="18">
        <v>127003</v>
      </c>
      <c r="F83" s="17">
        <v>126986</v>
      </c>
      <c r="G83" s="10">
        <f t="shared" si="6"/>
        <v>-17</v>
      </c>
      <c r="H83" s="10">
        <f t="shared" si="4"/>
        <v>-17</v>
      </c>
    </row>
    <row r="84" spans="1:8" ht="12.75">
      <c r="A84" s="8" t="s">
        <v>88</v>
      </c>
      <c r="B84" s="17">
        <v>2097917</v>
      </c>
      <c r="C84" s="17">
        <v>2097917</v>
      </c>
      <c r="D84" s="9">
        <f t="shared" si="5"/>
        <v>0</v>
      </c>
      <c r="E84" s="18">
        <v>2194260</v>
      </c>
      <c r="F84" s="17">
        <v>2193970</v>
      </c>
      <c r="G84" s="10">
        <f t="shared" si="6"/>
        <v>-290</v>
      </c>
      <c r="H84" s="10">
        <f t="shared" si="4"/>
        <v>-290</v>
      </c>
    </row>
    <row r="85" spans="1:8" ht="12.75">
      <c r="A85" s="8" t="s">
        <v>89</v>
      </c>
      <c r="B85" s="17">
        <v>834819</v>
      </c>
      <c r="C85" s="17">
        <v>834819</v>
      </c>
      <c r="D85" s="9">
        <f t="shared" si="5"/>
        <v>0</v>
      </c>
      <c r="E85" s="18">
        <v>821353</v>
      </c>
      <c r="F85" s="17">
        <v>821245</v>
      </c>
      <c r="G85" s="10">
        <f t="shared" si="6"/>
        <v>-108</v>
      </c>
      <c r="H85" s="10">
        <f t="shared" si="4"/>
        <v>-108</v>
      </c>
    </row>
    <row r="86" spans="1:8" ht="12.75">
      <c r="A86" s="8" t="s">
        <v>90</v>
      </c>
      <c r="B86" s="17">
        <v>300159</v>
      </c>
      <c r="C86" s="17">
        <v>300159</v>
      </c>
      <c r="D86" s="9">
        <f t="shared" si="5"/>
        <v>0</v>
      </c>
      <c r="E86" s="18">
        <v>355783</v>
      </c>
      <c r="F86" s="17">
        <v>355736</v>
      </c>
      <c r="G86" s="10">
        <f t="shared" si="6"/>
        <v>-47</v>
      </c>
      <c r="H86" s="10">
        <f t="shared" si="4"/>
        <v>-47</v>
      </c>
    </row>
    <row r="87" spans="1:8" ht="12.75">
      <c r="A87" s="8" t="s">
        <v>91</v>
      </c>
      <c r="B87" s="17">
        <v>2434624</v>
      </c>
      <c r="C87" s="17">
        <v>2434624</v>
      </c>
      <c r="D87" s="9">
        <f t="shared" si="5"/>
        <v>0</v>
      </c>
      <c r="E87" s="18">
        <v>2194857</v>
      </c>
      <c r="F87" s="17">
        <v>2194567</v>
      </c>
      <c r="G87" s="10">
        <f t="shared" si="6"/>
        <v>-290</v>
      </c>
      <c r="H87" s="10">
        <f t="shared" si="4"/>
        <v>-290</v>
      </c>
    </row>
    <row r="88" spans="1:8" ht="12.75">
      <c r="A88" s="8" t="s">
        <v>92</v>
      </c>
      <c r="B88" s="17">
        <v>1291723</v>
      </c>
      <c r="C88" s="17">
        <v>1291723</v>
      </c>
      <c r="D88" s="9">
        <f t="shared" si="5"/>
        <v>0</v>
      </c>
      <c r="E88" s="18">
        <v>911831</v>
      </c>
      <c r="F88" s="17">
        <v>911710</v>
      </c>
      <c r="G88" s="10">
        <f t="shared" si="6"/>
        <v>-121</v>
      </c>
      <c r="H88" s="10">
        <f t="shared" si="4"/>
        <v>-121</v>
      </c>
    </row>
    <row r="89" spans="1:8" ht="12.75">
      <c r="A89" s="8" t="s">
        <v>93</v>
      </c>
      <c r="B89" s="17">
        <v>229465</v>
      </c>
      <c r="C89" s="17">
        <v>229460</v>
      </c>
      <c r="D89" s="9">
        <f t="shared" si="5"/>
        <v>-5</v>
      </c>
      <c r="E89" s="18">
        <v>49014</v>
      </c>
      <c r="F89" s="17">
        <v>48985</v>
      </c>
      <c r="G89" s="10">
        <f t="shared" si="6"/>
        <v>-29</v>
      </c>
      <c r="H89" s="10">
        <f t="shared" si="4"/>
        <v>-34</v>
      </c>
    </row>
    <row r="90" spans="1:8" ht="12.75">
      <c r="A90" s="8" t="s">
        <v>94</v>
      </c>
      <c r="B90" s="17">
        <v>2132001</v>
      </c>
      <c r="C90" s="17">
        <v>2132001</v>
      </c>
      <c r="D90" s="9">
        <f t="shared" si="5"/>
        <v>0</v>
      </c>
      <c r="E90" s="18">
        <v>31306398</v>
      </c>
      <c r="F90" s="17">
        <v>31302258</v>
      </c>
      <c r="G90" s="10">
        <f t="shared" si="6"/>
        <v>-4140</v>
      </c>
      <c r="H90" s="10">
        <f t="shared" si="4"/>
        <v>-4140</v>
      </c>
    </row>
    <row r="91" spans="1:8" ht="12.75">
      <c r="A91" s="8" t="s">
        <v>95</v>
      </c>
      <c r="B91" s="17">
        <v>331457</v>
      </c>
      <c r="C91" s="17">
        <v>331457</v>
      </c>
      <c r="D91" s="9">
        <f t="shared" si="5"/>
        <v>0</v>
      </c>
      <c r="E91" s="18">
        <v>168939</v>
      </c>
      <c r="F91" s="17">
        <v>168916</v>
      </c>
      <c r="G91" s="10">
        <f t="shared" si="6"/>
        <v>-23</v>
      </c>
      <c r="H91" s="10">
        <f t="shared" si="4"/>
        <v>-23</v>
      </c>
    </row>
    <row r="92" spans="1:8" ht="12.75">
      <c r="A92" s="8" t="s">
        <v>96</v>
      </c>
      <c r="B92" s="17">
        <v>1191567</v>
      </c>
      <c r="C92" s="17">
        <v>1191567</v>
      </c>
      <c r="D92" s="9">
        <f t="shared" si="5"/>
        <v>0</v>
      </c>
      <c r="E92" s="18">
        <v>2756885</v>
      </c>
      <c r="F92" s="17">
        <v>2756521</v>
      </c>
      <c r="G92" s="10">
        <f t="shared" si="6"/>
        <v>-364</v>
      </c>
      <c r="H92" s="10">
        <f t="shared" si="4"/>
        <v>-364</v>
      </c>
    </row>
    <row r="93" spans="1:8" ht="12.75">
      <c r="A93" s="8" t="s">
        <v>97</v>
      </c>
      <c r="B93" s="17">
        <v>1962176</v>
      </c>
      <c r="C93" s="17">
        <v>1962176</v>
      </c>
      <c r="D93" s="9">
        <f t="shared" si="5"/>
        <v>0</v>
      </c>
      <c r="E93" s="18">
        <v>1603374</v>
      </c>
      <c r="F93" s="17">
        <v>1603162</v>
      </c>
      <c r="G93" s="10">
        <f t="shared" si="6"/>
        <v>-212</v>
      </c>
      <c r="H93" s="10">
        <f t="shared" si="4"/>
        <v>-212</v>
      </c>
    </row>
    <row r="94" spans="1:8" ht="12.75">
      <c r="A94" s="8" t="s">
        <v>98</v>
      </c>
      <c r="B94" s="17">
        <v>1683934</v>
      </c>
      <c r="C94" s="17">
        <v>1683934</v>
      </c>
      <c r="D94" s="9">
        <f t="shared" si="5"/>
        <v>0</v>
      </c>
      <c r="E94" s="18">
        <v>5395087</v>
      </c>
      <c r="F94" s="17">
        <v>5394374</v>
      </c>
      <c r="G94" s="10">
        <f t="shared" si="6"/>
        <v>-713</v>
      </c>
      <c r="H94" s="10">
        <f t="shared" si="4"/>
        <v>-713</v>
      </c>
    </row>
    <row r="95" spans="1:8" ht="12.75">
      <c r="A95" s="8" t="s">
        <v>99</v>
      </c>
      <c r="B95" s="17">
        <v>666054</v>
      </c>
      <c r="C95" s="17">
        <v>666054</v>
      </c>
      <c r="D95" s="9">
        <f t="shared" si="5"/>
        <v>0</v>
      </c>
      <c r="E95" s="18">
        <v>835477</v>
      </c>
      <c r="F95" s="17">
        <v>835366</v>
      </c>
      <c r="G95" s="10">
        <f t="shared" si="6"/>
        <v>-111</v>
      </c>
      <c r="H95" s="10">
        <f t="shared" si="4"/>
        <v>-111</v>
      </c>
    </row>
    <row r="96" spans="1:8" ht="12.75">
      <c r="A96" s="8" t="s">
        <v>100</v>
      </c>
      <c r="B96" s="17">
        <v>2280399</v>
      </c>
      <c r="C96" s="17">
        <v>2280399</v>
      </c>
      <c r="D96" s="9">
        <f t="shared" si="5"/>
        <v>0</v>
      </c>
      <c r="E96" s="18">
        <v>1474772</v>
      </c>
      <c r="F96" s="17">
        <v>1474578</v>
      </c>
      <c r="G96" s="10">
        <f t="shared" si="6"/>
        <v>-194</v>
      </c>
      <c r="H96" s="10">
        <f t="shared" si="4"/>
        <v>-194</v>
      </c>
    </row>
    <row r="97" spans="1:8" ht="12.75">
      <c r="A97" s="8" t="s">
        <v>101</v>
      </c>
      <c r="B97" s="17">
        <v>1102126</v>
      </c>
      <c r="C97" s="17">
        <v>1102126</v>
      </c>
      <c r="D97" s="9">
        <f t="shared" si="5"/>
        <v>0</v>
      </c>
      <c r="E97" s="18">
        <v>890132</v>
      </c>
      <c r="F97" s="17">
        <v>890015</v>
      </c>
      <c r="G97" s="10">
        <f t="shared" si="6"/>
        <v>-117</v>
      </c>
      <c r="H97" s="10">
        <f t="shared" si="4"/>
        <v>-117</v>
      </c>
    </row>
    <row r="98" spans="1:8" ht="12.75">
      <c r="A98" s="8" t="s">
        <v>102</v>
      </c>
      <c r="B98" s="17">
        <v>3441098</v>
      </c>
      <c r="C98" s="17">
        <v>3441098</v>
      </c>
      <c r="D98" s="9">
        <f t="shared" si="5"/>
        <v>0</v>
      </c>
      <c r="E98" s="18">
        <v>2493697</v>
      </c>
      <c r="F98" s="17">
        <v>2493367</v>
      </c>
      <c r="G98" s="10">
        <f t="shared" si="6"/>
        <v>-330</v>
      </c>
      <c r="H98" s="10">
        <f t="shared" si="4"/>
        <v>-330</v>
      </c>
    </row>
    <row r="99" spans="1:8" ht="12.75">
      <c r="A99" s="8" t="s">
        <v>103</v>
      </c>
      <c r="B99" s="17">
        <v>1023332</v>
      </c>
      <c r="C99" s="17">
        <v>1023332</v>
      </c>
      <c r="D99" s="9">
        <f t="shared" si="5"/>
        <v>0</v>
      </c>
      <c r="E99" s="18">
        <v>811605</v>
      </c>
      <c r="F99" s="17">
        <v>811498</v>
      </c>
      <c r="G99" s="10">
        <f t="shared" si="6"/>
        <v>-107</v>
      </c>
      <c r="H99" s="10">
        <f t="shared" si="4"/>
        <v>-107</v>
      </c>
    </row>
    <row r="100" spans="1:8" ht="12.75">
      <c r="A100" s="8" t="s">
        <v>104</v>
      </c>
      <c r="B100" s="17">
        <v>305056</v>
      </c>
      <c r="C100" s="17">
        <v>305056</v>
      </c>
      <c r="D100" s="9">
        <f t="shared" si="5"/>
        <v>0</v>
      </c>
      <c r="E100" s="18">
        <v>416338</v>
      </c>
      <c r="F100" s="17">
        <v>416283</v>
      </c>
      <c r="G100" s="10">
        <f t="shared" si="6"/>
        <v>-55</v>
      </c>
      <c r="H100" s="10">
        <f t="shared" si="4"/>
        <v>-55</v>
      </c>
    </row>
    <row r="101" spans="1:8" ht="12.75">
      <c r="A101" s="8" t="s">
        <v>105</v>
      </c>
      <c r="B101" s="17">
        <v>717286</v>
      </c>
      <c r="C101" s="17">
        <v>717286</v>
      </c>
      <c r="D101" s="9">
        <f t="shared" si="5"/>
        <v>0</v>
      </c>
      <c r="E101" s="18">
        <v>675821</v>
      </c>
      <c r="F101" s="17">
        <v>675731</v>
      </c>
      <c r="G101" s="10">
        <f t="shared" si="6"/>
        <v>-90</v>
      </c>
      <c r="H101" s="10">
        <f aca="true" t="shared" si="7" ref="H101:H132">D101+G101</f>
        <v>-90</v>
      </c>
    </row>
    <row r="102" spans="1:8" ht="12.75">
      <c r="A102" s="8" t="s">
        <v>106</v>
      </c>
      <c r="B102" s="17">
        <v>1387348</v>
      </c>
      <c r="C102" s="17">
        <v>1387348</v>
      </c>
      <c r="D102" s="9">
        <f t="shared" si="5"/>
        <v>0</v>
      </c>
      <c r="E102" s="18">
        <v>1047328</v>
      </c>
      <c r="F102" s="17">
        <v>1047189</v>
      </c>
      <c r="G102" s="10">
        <f t="shared" si="6"/>
        <v>-139</v>
      </c>
      <c r="H102" s="10">
        <f t="shared" si="7"/>
        <v>-139</v>
      </c>
    </row>
    <row r="103" spans="1:8" ht="12.75">
      <c r="A103" s="8" t="s">
        <v>107</v>
      </c>
      <c r="B103" s="17">
        <v>1075111</v>
      </c>
      <c r="C103" s="17">
        <v>1075111</v>
      </c>
      <c r="D103" s="9">
        <f t="shared" si="5"/>
        <v>0</v>
      </c>
      <c r="E103" s="18">
        <v>1073068</v>
      </c>
      <c r="F103" s="17">
        <v>1072926</v>
      </c>
      <c r="G103" s="10">
        <f t="shared" si="6"/>
        <v>-142</v>
      </c>
      <c r="H103" s="10">
        <f t="shared" si="7"/>
        <v>-142</v>
      </c>
    </row>
    <row r="104" spans="1:8" ht="12.75">
      <c r="A104" s="8" t="s">
        <v>108</v>
      </c>
      <c r="B104" s="17">
        <v>1908829</v>
      </c>
      <c r="C104" s="17">
        <v>1908829</v>
      </c>
      <c r="D104" s="9">
        <f t="shared" si="5"/>
        <v>0</v>
      </c>
      <c r="E104" s="18">
        <v>1406120</v>
      </c>
      <c r="F104" s="17">
        <v>1405934</v>
      </c>
      <c r="G104" s="10">
        <f t="shared" si="6"/>
        <v>-186</v>
      </c>
      <c r="H104" s="10">
        <f t="shared" si="7"/>
        <v>-186</v>
      </c>
    </row>
    <row r="105" spans="1:8" ht="12.75">
      <c r="A105" s="8" t="s">
        <v>109</v>
      </c>
      <c r="B105" s="17">
        <v>99894</v>
      </c>
      <c r="C105" s="17">
        <v>99894</v>
      </c>
      <c r="D105" s="9">
        <f t="shared" si="5"/>
        <v>0</v>
      </c>
      <c r="E105" s="18">
        <v>542791</v>
      </c>
      <c r="F105" s="17">
        <v>542719</v>
      </c>
      <c r="G105" s="10">
        <f t="shared" si="6"/>
        <v>-72</v>
      </c>
      <c r="H105" s="10">
        <f t="shared" si="7"/>
        <v>-72</v>
      </c>
    </row>
    <row r="106" spans="1:8" ht="12.75">
      <c r="A106" s="8" t="s">
        <v>110</v>
      </c>
      <c r="B106" s="17">
        <v>1428366</v>
      </c>
      <c r="C106" s="17">
        <v>1428366</v>
      </c>
      <c r="D106" s="9">
        <f t="shared" si="5"/>
        <v>0</v>
      </c>
      <c r="E106" s="18">
        <v>1271913</v>
      </c>
      <c r="F106" s="17">
        <v>1271745</v>
      </c>
      <c r="G106" s="10">
        <f t="shared" si="6"/>
        <v>-168</v>
      </c>
      <c r="H106" s="10">
        <f t="shared" si="7"/>
        <v>-168</v>
      </c>
    </row>
    <row r="107" spans="1:8" ht="12.75">
      <c r="A107" s="8" t="s">
        <v>111</v>
      </c>
      <c r="B107" s="17">
        <v>354979</v>
      </c>
      <c r="C107" s="17">
        <v>354979</v>
      </c>
      <c r="D107" s="9">
        <f t="shared" si="5"/>
        <v>0</v>
      </c>
      <c r="E107" s="18">
        <v>13978</v>
      </c>
      <c r="F107" s="17">
        <v>13976</v>
      </c>
      <c r="G107" s="10">
        <f t="shared" si="6"/>
        <v>-2</v>
      </c>
      <c r="H107" s="10">
        <f t="shared" si="7"/>
        <v>-2</v>
      </c>
    </row>
    <row r="108" spans="1:8" ht="12.75">
      <c r="A108" s="8" t="s">
        <v>112</v>
      </c>
      <c r="B108" s="17">
        <v>0</v>
      </c>
      <c r="C108" s="17">
        <v>0</v>
      </c>
      <c r="D108" s="9">
        <f t="shared" si="5"/>
        <v>0</v>
      </c>
      <c r="E108" s="18">
        <v>285926</v>
      </c>
      <c r="F108" s="17">
        <v>285888</v>
      </c>
      <c r="G108" s="10">
        <f t="shared" si="6"/>
        <v>-38</v>
      </c>
      <c r="H108" s="10">
        <f t="shared" si="7"/>
        <v>-38</v>
      </c>
    </row>
    <row r="109" spans="1:8" ht="12.75">
      <c r="A109" s="8" t="s">
        <v>113</v>
      </c>
      <c r="B109" s="17">
        <v>2998672</v>
      </c>
      <c r="C109" s="17">
        <v>2998672</v>
      </c>
      <c r="D109" s="9">
        <f t="shared" si="5"/>
        <v>0</v>
      </c>
      <c r="E109" s="18">
        <v>3636133</v>
      </c>
      <c r="F109" s="17">
        <v>3635652</v>
      </c>
      <c r="G109" s="10">
        <f t="shared" si="6"/>
        <v>-481</v>
      </c>
      <c r="H109" s="10">
        <f t="shared" si="7"/>
        <v>-481</v>
      </c>
    </row>
    <row r="110" spans="1:8" ht="12.75">
      <c r="A110" s="8" t="s">
        <v>114</v>
      </c>
      <c r="B110" s="17">
        <v>1198407</v>
      </c>
      <c r="C110" s="17">
        <v>1198407</v>
      </c>
      <c r="D110" s="9">
        <f t="shared" si="5"/>
        <v>0</v>
      </c>
      <c r="E110" s="18">
        <v>809343</v>
      </c>
      <c r="F110" s="17">
        <v>809236</v>
      </c>
      <c r="G110" s="10">
        <f t="shared" si="6"/>
        <v>-107</v>
      </c>
      <c r="H110" s="10">
        <f t="shared" si="7"/>
        <v>-107</v>
      </c>
    </row>
    <row r="111" spans="1:8" ht="12.75">
      <c r="A111" s="8" t="s">
        <v>115</v>
      </c>
      <c r="B111" s="17">
        <v>1154914</v>
      </c>
      <c r="C111" s="17">
        <v>1154914</v>
      </c>
      <c r="D111" s="9">
        <f t="shared" si="5"/>
        <v>0</v>
      </c>
      <c r="E111" s="18">
        <v>1174722</v>
      </c>
      <c r="F111" s="17">
        <v>1174567</v>
      </c>
      <c r="G111" s="10">
        <f t="shared" si="6"/>
        <v>-155</v>
      </c>
      <c r="H111" s="10">
        <f t="shared" si="7"/>
        <v>-155</v>
      </c>
    </row>
    <row r="112" spans="1:8" ht="12.75">
      <c r="A112" s="8" t="s">
        <v>116</v>
      </c>
      <c r="B112" s="17">
        <v>1183730</v>
      </c>
      <c r="C112" s="17">
        <v>1183730</v>
      </c>
      <c r="D112" s="9">
        <f t="shared" si="5"/>
        <v>0</v>
      </c>
      <c r="E112" s="18">
        <v>1525090</v>
      </c>
      <c r="F112" s="17">
        <v>1524888</v>
      </c>
      <c r="G112" s="10">
        <f t="shared" si="6"/>
        <v>-202</v>
      </c>
      <c r="H112" s="10">
        <f t="shared" si="7"/>
        <v>-202</v>
      </c>
    </row>
    <row r="113" spans="1:8" ht="12.75">
      <c r="A113" s="8" t="s">
        <v>117</v>
      </c>
      <c r="B113" s="17">
        <v>818533</v>
      </c>
      <c r="C113" s="17">
        <v>818533</v>
      </c>
      <c r="D113" s="9">
        <f t="shared" si="5"/>
        <v>0</v>
      </c>
      <c r="E113" s="18">
        <v>765426</v>
      </c>
      <c r="F113" s="17">
        <v>765325</v>
      </c>
      <c r="G113" s="10">
        <f t="shared" si="6"/>
        <v>-101</v>
      </c>
      <c r="H113" s="10">
        <f t="shared" si="7"/>
        <v>-101</v>
      </c>
    </row>
    <row r="114" spans="1:8" ht="12.75">
      <c r="A114" s="8" t="s">
        <v>118</v>
      </c>
      <c r="B114" s="17">
        <v>661595</v>
      </c>
      <c r="C114" s="17">
        <v>661595</v>
      </c>
      <c r="D114" s="9">
        <f t="shared" si="5"/>
        <v>0</v>
      </c>
      <c r="E114" s="18">
        <v>1225981</v>
      </c>
      <c r="F114" s="17">
        <v>1225819</v>
      </c>
      <c r="G114" s="10">
        <f t="shared" si="6"/>
        <v>-162</v>
      </c>
      <c r="H114" s="10">
        <f t="shared" si="7"/>
        <v>-162</v>
      </c>
    </row>
    <row r="115" spans="1:8" ht="12.75">
      <c r="A115" s="8" t="s">
        <v>119</v>
      </c>
      <c r="B115" s="17">
        <v>715336</v>
      </c>
      <c r="C115" s="17">
        <v>715324</v>
      </c>
      <c r="D115" s="9">
        <f t="shared" si="5"/>
        <v>-12</v>
      </c>
      <c r="E115" s="18">
        <v>333976</v>
      </c>
      <c r="F115" s="17">
        <v>333851</v>
      </c>
      <c r="G115" s="10">
        <f t="shared" si="6"/>
        <v>-125</v>
      </c>
      <c r="H115" s="10">
        <f t="shared" si="7"/>
        <v>-137</v>
      </c>
    </row>
    <row r="116" spans="1:8" ht="12.75">
      <c r="A116" s="8" t="s">
        <v>120</v>
      </c>
      <c r="B116" s="17">
        <v>1242441</v>
      </c>
      <c r="C116" s="17">
        <v>1242441</v>
      </c>
      <c r="D116" s="9">
        <f t="shared" si="5"/>
        <v>0</v>
      </c>
      <c r="E116" s="18">
        <v>2092092</v>
      </c>
      <c r="F116" s="17">
        <v>2091816</v>
      </c>
      <c r="G116" s="10">
        <f t="shared" si="6"/>
        <v>-276</v>
      </c>
      <c r="H116" s="10">
        <f t="shared" si="7"/>
        <v>-276</v>
      </c>
    </row>
    <row r="117" spans="1:8" ht="12.75">
      <c r="A117" s="8" t="s">
        <v>121</v>
      </c>
      <c r="B117" s="17">
        <v>1762456</v>
      </c>
      <c r="C117" s="17">
        <v>1762456</v>
      </c>
      <c r="D117" s="9">
        <f t="shared" si="5"/>
        <v>0</v>
      </c>
      <c r="E117" s="18">
        <v>1125380</v>
      </c>
      <c r="F117" s="17">
        <v>1125232</v>
      </c>
      <c r="G117" s="10">
        <f t="shared" si="6"/>
        <v>-148</v>
      </c>
      <c r="H117" s="10">
        <f t="shared" si="7"/>
        <v>-148</v>
      </c>
    </row>
    <row r="118" spans="1:8" ht="12.75">
      <c r="A118" s="8" t="s">
        <v>122</v>
      </c>
      <c r="B118" s="17">
        <v>650007</v>
      </c>
      <c r="C118" s="17">
        <v>650007</v>
      </c>
      <c r="D118" s="9">
        <f t="shared" si="5"/>
        <v>0</v>
      </c>
      <c r="E118" s="18">
        <v>547098</v>
      </c>
      <c r="F118" s="17">
        <v>547025</v>
      </c>
      <c r="G118" s="10">
        <f t="shared" si="6"/>
        <v>-73</v>
      </c>
      <c r="H118" s="10">
        <f t="shared" si="7"/>
        <v>-73</v>
      </c>
    </row>
    <row r="119" spans="1:8" ht="12.75">
      <c r="A119" s="8" t="s">
        <v>123</v>
      </c>
      <c r="B119" s="17">
        <v>2201880</v>
      </c>
      <c r="C119" s="17">
        <v>2201880</v>
      </c>
      <c r="D119" s="9">
        <f t="shared" si="5"/>
        <v>0</v>
      </c>
      <c r="E119" s="18">
        <v>2013632</v>
      </c>
      <c r="F119" s="17">
        <v>2013365</v>
      </c>
      <c r="G119" s="10">
        <f t="shared" si="6"/>
        <v>-267</v>
      </c>
      <c r="H119" s="10">
        <f t="shared" si="7"/>
        <v>-267</v>
      </c>
    </row>
    <row r="120" spans="1:8" ht="12.75">
      <c r="A120" s="8" t="s">
        <v>124</v>
      </c>
      <c r="B120" s="17">
        <v>668990</v>
      </c>
      <c r="C120" s="17">
        <v>668990</v>
      </c>
      <c r="D120" s="9">
        <f t="shared" si="5"/>
        <v>0</v>
      </c>
      <c r="E120" s="18">
        <v>450583</v>
      </c>
      <c r="F120" s="17">
        <v>450524</v>
      </c>
      <c r="G120" s="10">
        <f t="shared" si="6"/>
        <v>-59</v>
      </c>
      <c r="H120" s="10">
        <f t="shared" si="7"/>
        <v>-59</v>
      </c>
    </row>
    <row r="121" spans="1:8" ht="12.75">
      <c r="A121" s="8" t="s">
        <v>125</v>
      </c>
      <c r="B121" s="17">
        <v>915986</v>
      </c>
      <c r="C121" s="17">
        <v>915986</v>
      </c>
      <c r="D121" s="9">
        <f t="shared" si="5"/>
        <v>0</v>
      </c>
      <c r="E121" s="18">
        <v>1075858</v>
      </c>
      <c r="F121" s="17">
        <v>1075716</v>
      </c>
      <c r="G121" s="10">
        <f t="shared" si="6"/>
        <v>-142</v>
      </c>
      <c r="H121" s="10">
        <f t="shared" si="7"/>
        <v>-142</v>
      </c>
    </row>
    <row r="122" spans="1:8" ht="12.75">
      <c r="A122" s="8" t="s">
        <v>126</v>
      </c>
      <c r="B122" s="17">
        <v>753576</v>
      </c>
      <c r="C122" s="17">
        <v>753576</v>
      </c>
      <c r="D122" s="9">
        <f t="shared" si="5"/>
        <v>0</v>
      </c>
      <c r="E122" s="18">
        <v>562651</v>
      </c>
      <c r="F122" s="17">
        <v>562577</v>
      </c>
      <c r="G122" s="10">
        <f t="shared" si="6"/>
        <v>-74</v>
      </c>
      <c r="H122" s="10">
        <f t="shared" si="7"/>
        <v>-74</v>
      </c>
    </row>
    <row r="123" spans="1:8" ht="12.75">
      <c r="A123" s="8" t="s">
        <v>127</v>
      </c>
      <c r="B123" s="17">
        <v>582417</v>
      </c>
      <c r="C123" s="17">
        <v>582406</v>
      </c>
      <c r="D123" s="9">
        <f t="shared" si="5"/>
        <v>-11</v>
      </c>
      <c r="E123" s="18">
        <v>350983</v>
      </c>
      <c r="F123" s="17">
        <v>350853</v>
      </c>
      <c r="G123" s="10">
        <f t="shared" si="6"/>
        <v>-130</v>
      </c>
      <c r="H123" s="10">
        <f t="shared" si="7"/>
        <v>-141</v>
      </c>
    </row>
    <row r="124" spans="1:8" ht="12.75">
      <c r="A124" s="8" t="s">
        <v>128</v>
      </c>
      <c r="B124" s="17">
        <v>967327</v>
      </c>
      <c r="C124" s="17">
        <v>967327</v>
      </c>
      <c r="D124" s="9">
        <f t="shared" si="5"/>
        <v>0</v>
      </c>
      <c r="E124" s="18">
        <v>613329</v>
      </c>
      <c r="F124" s="17">
        <v>613248</v>
      </c>
      <c r="G124" s="10">
        <f t="shared" si="6"/>
        <v>-81</v>
      </c>
      <c r="H124" s="10">
        <f t="shared" si="7"/>
        <v>-81</v>
      </c>
    </row>
    <row r="125" spans="1:8" ht="12.75">
      <c r="A125" s="8" t="s">
        <v>129</v>
      </c>
      <c r="B125" s="17">
        <v>1795684</v>
      </c>
      <c r="C125" s="17">
        <v>1795684</v>
      </c>
      <c r="D125" s="9">
        <f t="shared" si="5"/>
        <v>0</v>
      </c>
      <c r="E125" s="18">
        <v>1840150</v>
      </c>
      <c r="F125" s="17">
        <v>1839907</v>
      </c>
      <c r="G125" s="10">
        <f t="shared" si="6"/>
        <v>-243</v>
      </c>
      <c r="H125" s="10">
        <f t="shared" si="7"/>
        <v>-243</v>
      </c>
    </row>
    <row r="126" spans="1:8" ht="12.75">
      <c r="A126" s="8" t="s">
        <v>130</v>
      </c>
      <c r="B126" s="17">
        <v>533590</v>
      </c>
      <c r="C126" s="17">
        <v>533561</v>
      </c>
      <c r="D126" s="9">
        <f t="shared" si="5"/>
        <v>-29</v>
      </c>
      <c r="E126" s="18">
        <v>298301</v>
      </c>
      <c r="F126" s="17">
        <v>298117</v>
      </c>
      <c r="G126" s="10">
        <f t="shared" si="6"/>
        <v>-184</v>
      </c>
      <c r="H126" s="10">
        <f t="shared" si="7"/>
        <v>-213</v>
      </c>
    </row>
    <row r="127" spans="1:8" ht="12.75">
      <c r="A127" s="8" t="s">
        <v>131</v>
      </c>
      <c r="B127" s="17">
        <v>1106311</v>
      </c>
      <c r="C127" s="17">
        <v>1106311</v>
      </c>
      <c r="D127" s="9">
        <f t="shared" si="5"/>
        <v>0</v>
      </c>
      <c r="E127" s="18">
        <v>811601</v>
      </c>
      <c r="F127" s="17">
        <v>811494</v>
      </c>
      <c r="G127" s="10">
        <f t="shared" si="6"/>
        <v>-107</v>
      </c>
      <c r="H127" s="10">
        <f t="shared" si="7"/>
        <v>-107</v>
      </c>
    </row>
    <row r="128" spans="1:8" ht="12.75">
      <c r="A128" s="8" t="s">
        <v>132</v>
      </c>
      <c r="B128" s="17">
        <v>1955457</v>
      </c>
      <c r="C128" s="17">
        <v>1955457</v>
      </c>
      <c r="D128" s="9">
        <f t="shared" si="5"/>
        <v>0</v>
      </c>
      <c r="E128" s="18">
        <v>1824573</v>
      </c>
      <c r="F128" s="17">
        <v>1824332</v>
      </c>
      <c r="G128" s="10">
        <f t="shared" si="6"/>
        <v>-241</v>
      </c>
      <c r="H128" s="10">
        <f t="shared" si="7"/>
        <v>-241</v>
      </c>
    </row>
    <row r="129" spans="1:8" ht="12.75">
      <c r="A129" s="8" t="s">
        <v>133</v>
      </c>
      <c r="B129" s="17">
        <v>435202</v>
      </c>
      <c r="C129" s="17">
        <v>435190</v>
      </c>
      <c r="D129" s="9">
        <f t="shared" si="5"/>
        <v>-12</v>
      </c>
      <c r="E129" s="18">
        <v>221360</v>
      </c>
      <c r="F129" s="17">
        <v>221225</v>
      </c>
      <c r="G129" s="10">
        <f t="shared" si="6"/>
        <v>-135</v>
      </c>
      <c r="H129" s="10">
        <f t="shared" si="7"/>
        <v>-147</v>
      </c>
    </row>
    <row r="130" spans="1:8" ht="12.75">
      <c r="A130" s="8" t="s">
        <v>134</v>
      </c>
      <c r="B130" s="17">
        <v>1141575</v>
      </c>
      <c r="C130" s="17">
        <v>1141575</v>
      </c>
      <c r="D130" s="9">
        <f t="shared" si="5"/>
        <v>0</v>
      </c>
      <c r="E130" s="18">
        <v>1620562</v>
      </c>
      <c r="F130" s="17">
        <v>1620348</v>
      </c>
      <c r="G130" s="10">
        <f t="shared" si="6"/>
        <v>-214</v>
      </c>
      <c r="H130" s="10">
        <f t="shared" si="7"/>
        <v>-214</v>
      </c>
    </row>
    <row r="131" spans="1:8" ht="12.75">
      <c r="A131" s="8" t="s">
        <v>135</v>
      </c>
      <c r="B131" s="17">
        <v>433809</v>
      </c>
      <c r="C131" s="17">
        <v>434638</v>
      </c>
      <c r="D131" s="9">
        <f t="shared" si="5"/>
        <v>829</v>
      </c>
      <c r="E131" s="18">
        <v>131141</v>
      </c>
      <c r="F131" s="17">
        <v>141729</v>
      </c>
      <c r="G131" s="10">
        <f t="shared" si="6"/>
        <v>10588</v>
      </c>
      <c r="H131" s="10">
        <f t="shared" si="7"/>
        <v>11417</v>
      </c>
    </row>
    <row r="132" spans="1:8" ht="12.75">
      <c r="A132" s="8" t="s">
        <v>136</v>
      </c>
      <c r="B132" s="17">
        <v>542679</v>
      </c>
      <c r="C132" s="17">
        <v>542679</v>
      </c>
      <c r="D132" s="9">
        <f t="shared" si="5"/>
        <v>0</v>
      </c>
      <c r="E132" s="18">
        <v>419939</v>
      </c>
      <c r="F132" s="17">
        <v>419884</v>
      </c>
      <c r="G132" s="10">
        <f t="shared" si="6"/>
        <v>-55</v>
      </c>
      <c r="H132" s="10">
        <f t="shared" si="7"/>
        <v>-55</v>
      </c>
    </row>
    <row r="133" spans="1:8" ht="12.75">
      <c r="A133" s="8" t="s">
        <v>137</v>
      </c>
      <c r="B133" s="17">
        <v>1722113</v>
      </c>
      <c r="C133" s="17">
        <v>1722113</v>
      </c>
      <c r="D133" s="9">
        <f t="shared" si="5"/>
        <v>0</v>
      </c>
      <c r="E133" s="18">
        <v>1484958</v>
      </c>
      <c r="F133" s="17">
        <v>1484762</v>
      </c>
      <c r="G133" s="10">
        <f t="shared" si="6"/>
        <v>-196</v>
      </c>
      <c r="H133" s="10">
        <f aca="true" t="shared" si="8" ref="H133:H164">D133+G133</f>
        <v>-196</v>
      </c>
    </row>
    <row r="134" spans="1:8" ht="12.75">
      <c r="A134" s="8" t="s">
        <v>138</v>
      </c>
      <c r="B134" s="17">
        <v>2010577</v>
      </c>
      <c r="C134" s="17">
        <v>2010577</v>
      </c>
      <c r="D134" s="9">
        <f aca="true" t="shared" si="9" ref="D134:D178">C134-B134</f>
        <v>0</v>
      </c>
      <c r="E134" s="18">
        <v>3940483</v>
      </c>
      <c r="F134" s="17">
        <v>3939962</v>
      </c>
      <c r="G134" s="10">
        <f aca="true" t="shared" si="10" ref="G134:G178">F134-E134</f>
        <v>-521</v>
      </c>
      <c r="H134" s="10">
        <f t="shared" si="8"/>
        <v>-521</v>
      </c>
    </row>
    <row r="135" spans="1:8" ht="12.75">
      <c r="A135" s="8" t="s">
        <v>139</v>
      </c>
      <c r="B135" s="17">
        <v>746795</v>
      </c>
      <c r="C135" s="17">
        <v>746795</v>
      </c>
      <c r="D135" s="9">
        <f t="shared" si="9"/>
        <v>0</v>
      </c>
      <c r="E135" s="18">
        <v>790276</v>
      </c>
      <c r="F135" s="17">
        <v>790172</v>
      </c>
      <c r="G135" s="10">
        <f t="shared" si="10"/>
        <v>-104</v>
      </c>
      <c r="H135" s="10">
        <f t="shared" si="8"/>
        <v>-104</v>
      </c>
    </row>
    <row r="136" spans="1:8" ht="12.75">
      <c r="A136" s="8" t="s">
        <v>140</v>
      </c>
      <c r="B136" s="17">
        <v>1596420</v>
      </c>
      <c r="C136" s="17">
        <v>1596360</v>
      </c>
      <c r="D136" s="9">
        <f t="shared" si="9"/>
        <v>-60</v>
      </c>
      <c r="E136" s="18">
        <v>1018197</v>
      </c>
      <c r="F136" s="17">
        <v>1017567</v>
      </c>
      <c r="G136" s="10">
        <f t="shared" si="10"/>
        <v>-630</v>
      </c>
      <c r="H136" s="10">
        <f t="shared" si="8"/>
        <v>-690</v>
      </c>
    </row>
    <row r="137" spans="1:8" ht="12.75">
      <c r="A137" s="8" t="s">
        <v>141</v>
      </c>
      <c r="B137" s="17">
        <v>485838</v>
      </c>
      <c r="C137" s="17">
        <v>485838</v>
      </c>
      <c r="D137" s="9">
        <f t="shared" si="9"/>
        <v>0</v>
      </c>
      <c r="E137" s="18">
        <v>285213</v>
      </c>
      <c r="F137" s="17">
        <v>285175</v>
      </c>
      <c r="G137" s="10">
        <f t="shared" si="10"/>
        <v>-38</v>
      </c>
      <c r="H137" s="10">
        <f t="shared" si="8"/>
        <v>-38</v>
      </c>
    </row>
    <row r="138" spans="1:8" ht="12.75">
      <c r="A138" s="8" t="s">
        <v>142</v>
      </c>
      <c r="B138" s="17">
        <v>804473</v>
      </c>
      <c r="C138" s="17">
        <v>804439</v>
      </c>
      <c r="D138" s="9">
        <f t="shared" si="9"/>
        <v>-34</v>
      </c>
      <c r="E138" s="18">
        <v>756728</v>
      </c>
      <c r="F138" s="17">
        <v>756264</v>
      </c>
      <c r="G138" s="10">
        <f t="shared" si="10"/>
        <v>-464</v>
      </c>
      <c r="H138" s="10">
        <f t="shared" si="8"/>
        <v>-498</v>
      </c>
    </row>
    <row r="139" spans="1:8" ht="12.75">
      <c r="A139" s="8" t="s">
        <v>143</v>
      </c>
      <c r="B139" s="17">
        <v>259747</v>
      </c>
      <c r="C139" s="17">
        <v>259745</v>
      </c>
      <c r="D139" s="9">
        <f t="shared" si="9"/>
        <v>-2</v>
      </c>
      <c r="E139" s="18">
        <v>93593</v>
      </c>
      <c r="F139" s="17">
        <v>93560</v>
      </c>
      <c r="G139" s="10">
        <f t="shared" si="10"/>
        <v>-33</v>
      </c>
      <c r="H139" s="10">
        <f t="shared" si="8"/>
        <v>-35</v>
      </c>
    </row>
    <row r="140" spans="1:8" ht="12.75">
      <c r="A140" s="8" t="s">
        <v>144</v>
      </c>
      <c r="B140" s="17">
        <v>286012</v>
      </c>
      <c r="C140" s="17">
        <v>286004</v>
      </c>
      <c r="D140" s="9">
        <f t="shared" si="9"/>
        <v>-8</v>
      </c>
      <c r="E140" s="18">
        <v>117367</v>
      </c>
      <c r="F140" s="17">
        <v>117295</v>
      </c>
      <c r="G140" s="10">
        <f t="shared" si="10"/>
        <v>-72</v>
      </c>
      <c r="H140" s="10">
        <f t="shared" si="8"/>
        <v>-80</v>
      </c>
    </row>
    <row r="141" spans="1:8" ht="12.75">
      <c r="A141" s="8" t="s">
        <v>145</v>
      </c>
      <c r="B141" s="17">
        <v>1131941</v>
      </c>
      <c r="C141" s="17">
        <v>1131941</v>
      </c>
      <c r="D141" s="9">
        <f t="shared" si="9"/>
        <v>0</v>
      </c>
      <c r="E141" s="18">
        <v>986009</v>
      </c>
      <c r="F141" s="17">
        <v>985878</v>
      </c>
      <c r="G141" s="10">
        <f t="shared" si="10"/>
        <v>-131</v>
      </c>
      <c r="H141" s="10">
        <f t="shared" si="8"/>
        <v>-131</v>
      </c>
    </row>
    <row r="142" spans="1:8" ht="12.75">
      <c r="A142" s="8" t="s">
        <v>146</v>
      </c>
      <c r="B142" s="17">
        <v>1340764</v>
      </c>
      <c r="C142" s="17">
        <v>1340764</v>
      </c>
      <c r="D142" s="9">
        <f t="shared" si="9"/>
        <v>0</v>
      </c>
      <c r="E142" s="18">
        <v>1333038</v>
      </c>
      <c r="F142" s="17">
        <v>1332862</v>
      </c>
      <c r="G142" s="10">
        <f t="shared" si="10"/>
        <v>-176</v>
      </c>
      <c r="H142" s="10">
        <f t="shared" si="8"/>
        <v>-176</v>
      </c>
    </row>
    <row r="143" spans="1:8" ht="12.75">
      <c r="A143" s="8" t="s">
        <v>147</v>
      </c>
      <c r="B143" s="17">
        <v>3885276</v>
      </c>
      <c r="C143" s="17">
        <v>3885276</v>
      </c>
      <c r="D143" s="9">
        <f t="shared" si="9"/>
        <v>0</v>
      </c>
      <c r="E143" s="18">
        <v>3571572</v>
      </c>
      <c r="F143" s="17">
        <v>3571100</v>
      </c>
      <c r="G143" s="10">
        <f t="shared" si="10"/>
        <v>-472</v>
      </c>
      <c r="H143" s="10">
        <f t="shared" si="8"/>
        <v>-472</v>
      </c>
    </row>
    <row r="144" spans="1:8" ht="12.75">
      <c r="A144" s="8" t="s">
        <v>148</v>
      </c>
      <c r="B144" s="17">
        <v>263754</v>
      </c>
      <c r="C144" s="17">
        <v>263746</v>
      </c>
      <c r="D144" s="9">
        <f t="shared" si="9"/>
        <v>-8</v>
      </c>
      <c r="E144" s="18">
        <v>246235</v>
      </c>
      <c r="F144" s="17">
        <v>246093</v>
      </c>
      <c r="G144" s="10">
        <f t="shared" si="10"/>
        <v>-142</v>
      </c>
      <c r="H144" s="10">
        <f t="shared" si="8"/>
        <v>-150</v>
      </c>
    </row>
    <row r="145" spans="1:8" ht="12.75">
      <c r="A145" s="8" t="s">
        <v>149</v>
      </c>
      <c r="B145" s="17">
        <v>307459</v>
      </c>
      <c r="C145" s="17">
        <v>307450</v>
      </c>
      <c r="D145" s="9">
        <f t="shared" si="9"/>
        <v>-9</v>
      </c>
      <c r="E145" s="18">
        <v>96554</v>
      </c>
      <c r="F145" s="17">
        <v>96495</v>
      </c>
      <c r="G145" s="10">
        <f t="shared" si="10"/>
        <v>-59</v>
      </c>
      <c r="H145" s="10">
        <f t="shared" si="8"/>
        <v>-68</v>
      </c>
    </row>
    <row r="146" spans="1:8" ht="12.75">
      <c r="A146" s="8" t="s">
        <v>150</v>
      </c>
      <c r="B146" s="17">
        <v>1257604</v>
      </c>
      <c r="C146" s="17">
        <v>1257604</v>
      </c>
      <c r="D146" s="9">
        <f t="shared" si="9"/>
        <v>0</v>
      </c>
      <c r="E146" s="18">
        <v>854297</v>
      </c>
      <c r="F146" s="17">
        <v>854184</v>
      </c>
      <c r="G146" s="10">
        <f t="shared" si="10"/>
        <v>-113</v>
      </c>
      <c r="H146" s="10">
        <f t="shared" si="8"/>
        <v>-113</v>
      </c>
    </row>
    <row r="147" spans="1:8" ht="12.75">
      <c r="A147" s="8" t="s">
        <v>151</v>
      </c>
      <c r="B147" s="17">
        <v>2381256</v>
      </c>
      <c r="C147" s="17">
        <v>2381256</v>
      </c>
      <c r="D147" s="9">
        <f t="shared" si="9"/>
        <v>0</v>
      </c>
      <c r="E147" s="18">
        <v>2645699</v>
      </c>
      <c r="F147" s="17">
        <v>2645349</v>
      </c>
      <c r="G147" s="10">
        <f t="shared" si="10"/>
        <v>-350</v>
      </c>
      <c r="H147" s="10">
        <f t="shared" si="8"/>
        <v>-350</v>
      </c>
    </row>
    <row r="148" spans="1:8" ht="12.75">
      <c r="A148" s="8" t="s">
        <v>152</v>
      </c>
      <c r="B148" s="17">
        <v>528817</v>
      </c>
      <c r="C148" s="17">
        <v>528794</v>
      </c>
      <c r="D148" s="9">
        <f t="shared" si="9"/>
        <v>-23</v>
      </c>
      <c r="E148" s="18">
        <v>280064</v>
      </c>
      <c r="F148" s="17">
        <v>279895</v>
      </c>
      <c r="G148" s="10">
        <f t="shared" si="10"/>
        <v>-169</v>
      </c>
      <c r="H148" s="10">
        <f t="shared" si="8"/>
        <v>-192</v>
      </c>
    </row>
    <row r="149" spans="1:8" ht="12.75">
      <c r="A149" s="8" t="s">
        <v>153</v>
      </c>
      <c r="B149" s="17">
        <v>180552</v>
      </c>
      <c r="C149" s="17">
        <v>180552</v>
      </c>
      <c r="D149" s="9">
        <f t="shared" si="9"/>
        <v>0</v>
      </c>
      <c r="E149" s="18">
        <v>139717</v>
      </c>
      <c r="F149" s="17">
        <v>139698</v>
      </c>
      <c r="G149" s="10">
        <f t="shared" si="10"/>
        <v>-19</v>
      </c>
      <c r="H149" s="10">
        <f t="shared" si="8"/>
        <v>-19</v>
      </c>
    </row>
    <row r="150" spans="1:8" ht="12.75">
      <c r="A150" s="8" t="s">
        <v>154</v>
      </c>
      <c r="B150" s="17">
        <v>1691545</v>
      </c>
      <c r="C150" s="17">
        <v>1691545</v>
      </c>
      <c r="D150" s="9">
        <f t="shared" si="9"/>
        <v>0</v>
      </c>
      <c r="E150" s="18">
        <v>1024579</v>
      </c>
      <c r="F150" s="17">
        <v>1024444</v>
      </c>
      <c r="G150" s="10">
        <f t="shared" si="10"/>
        <v>-135</v>
      </c>
      <c r="H150" s="10">
        <f t="shared" si="8"/>
        <v>-135</v>
      </c>
    </row>
    <row r="151" spans="1:8" ht="12.75">
      <c r="A151" s="8" t="s">
        <v>155</v>
      </c>
      <c r="B151" s="17">
        <v>1104666</v>
      </c>
      <c r="C151" s="17">
        <v>1104665</v>
      </c>
      <c r="D151" s="9">
        <f t="shared" si="9"/>
        <v>-1</v>
      </c>
      <c r="E151" s="18">
        <v>1002532</v>
      </c>
      <c r="F151" s="17">
        <v>1002399</v>
      </c>
      <c r="G151" s="10">
        <f t="shared" si="10"/>
        <v>-133</v>
      </c>
      <c r="H151" s="10">
        <f t="shared" si="8"/>
        <v>-134</v>
      </c>
    </row>
    <row r="152" spans="1:8" ht="12.75">
      <c r="A152" s="8" t="s">
        <v>156</v>
      </c>
      <c r="B152" s="17">
        <v>1023450</v>
      </c>
      <c r="C152" s="17">
        <v>1023450</v>
      </c>
      <c r="D152" s="9">
        <f t="shared" si="9"/>
        <v>0</v>
      </c>
      <c r="E152" s="18">
        <v>1044882</v>
      </c>
      <c r="F152" s="17">
        <v>1044744</v>
      </c>
      <c r="G152" s="10">
        <f t="shared" si="10"/>
        <v>-138</v>
      </c>
      <c r="H152" s="10">
        <f t="shared" si="8"/>
        <v>-138</v>
      </c>
    </row>
    <row r="153" spans="1:8" ht="12.75">
      <c r="A153" s="8" t="s">
        <v>157</v>
      </c>
      <c r="B153" s="17">
        <v>723536</v>
      </c>
      <c r="C153" s="17">
        <v>723505</v>
      </c>
      <c r="D153" s="9">
        <f t="shared" si="9"/>
        <v>-31</v>
      </c>
      <c r="E153" s="18">
        <v>600427</v>
      </c>
      <c r="F153" s="17">
        <v>600058</v>
      </c>
      <c r="G153" s="10">
        <f t="shared" si="10"/>
        <v>-369</v>
      </c>
      <c r="H153" s="10">
        <f t="shared" si="8"/>
        <v>-400</v>
      </c>
    </row>
    <row r="154" spans="1:8" ht="12.75">
      <c r="A154" s="8" t="s">
        <v>158</v>
      </c>
      <c r="B154" s="17">
        <v>452841</v>
      </c>
      <c r="C154" s="17">
        <v>452819</v>
      </c>
      <c r="D154" s="9">
        <f t="shared" si="9"/>
        <v>-22</v>
      </c>
      <c r="E154" s="18">
        <v>338246</v>
      </c>
      <c r="F154" s="17">
        <v>338040</v>
      </c>
      <c r="G154" s="10">
        <f t="shared" si="10"/>
        <v>-206</v>
      </c>
      <c r="H154" s="10">
        <f t="shared" si="8"/>
        <v>-228</v>
      </c>
    </row>
    <row r="155" spans="1:8" ht="12.75">
      <c r="A155" s="8" t="s">
        <v>159</v>
      </c>
      <c r="B155" s="17">
        <v>212002</v>
      </c>
      <c r="C155" s="17">
        <v>212002</v>
      </c>
      <c r="D155" s="9">
        <f t="shared" si="9"/>
        <v>0</v>
      </c>
      <c r="E155" s="18">
        <v>103301</v>
      </c>
      <c r="F155" s="17">
        <v>103287</v>
      </c>
      <c r="G155" s="10">
        <f t="shared" si="10"/>
        <v>-14</v>
      </c>
      <c r="H155" s="10">
        <f t="shared" si="8"/>
        <v>-14</v>
      </c>
    </row>
    <row r="156" spans="1:8" ht="12.75">
      <c r="A156" s="8" t="s">
        <v>160</v>
      </c>
      <c r="B156" s="17">
        <v>1455349</v>
      </c>
      <c r="C156" s="17">
        <v>1455349</v>
      </c>
      <c r="D156" s="9">
        <f t="shared" si="9"/>
        <v>0</v>
      </c>
      <c r="E156" s="18">
        <v>2469131</v>
      </c>
      <c r="F156" s="17">
        <v>2468804</v>
      </c>
      <c r="G156" s="10">
        <f t="shared" si="10"/>
        <v>-327</v>
      </c>
      <c r="H156" s="10">
        <f t="shared" si="8"/>
        <v>-327</v>
      </c>
    </row>
    <row r="157" spans="1:8" ht="12.75">
      <c r="A157" s="8" t="s">
        <v>161</v>
      </c>
      <c r="B157" s="17">
        <v>1372539</v>
      </c>
      <c r="C157" s="17">
        <v>1372539</v>
      </c>
      <c r="D157" s="9">
        <f t="shared" si="9"/>
        <v>0</v>
      </c>
      <c r="E157" s="18">
        <v>2312432</v>
      </c>
      <c r="F157" s="17">
        <v>2312126</v>
      </c>
      <c r="G157" s="10">
        <f t="shared" si="10"/>
        <v>-306</v>
      </c>
      <c r="H157" s="10">
        <f t="shared" si="8"/>
        <v>-306</v>
      </c>
    </row>
    <row r="158" spans="1:8" ht="12.75">
      <c r="A158" s="8" t="s">
        <v>162</v>
      </c>
      <c r="B158" s="17">
        <v>50747</v>
      </c>
      <c r="C158" s="17">
        <v>50747</v>
      </c>
      <c r="D158" s="9">
        <f t="shared" si="9"/>
        <v>0</v>
      </c>
      <c r="E158" s="18">
        <v>13457</v>
      </c>
      <c r="F158" s="17">
        <v>13455</v>
      </c>
      <c r="G158" s="10">
        <f t="shared" si="10"/>
        <v>-2</v>
      </c>
      <c r="H158" s="10">
        <f t="shared" si="8"/>
        <v>-2</v>
      </c>
    </row>
    <row r="159" spans="1:8" ht="12.75">
      <c r="A159" s="8" t="s">
        <v>163</v>
      </c>
      <c r="B159" s="17">
        <v>880713</v>
      </c>
      <c r="C159" s="17">
        <v>880713</v>
      </c>
      <c r="D159" s="9">
        <f t="shared" si="9"/>
        <v>0</v>
      </c>
      <c r="E159" s="18">
        <v>954483</v>
      </c>
      <c r="F159" s="17">
        <v>954357</v>
      </c>
      <c r="G159" s="10">
        <f t="shared" si="10"/>
        <v>-126</v>
      </c>
      <c r="H159" s="10">
        <f t="shared" si="8"/>
        <v>-126</v>
      </c>
    </row>
    <row r="160" spans="1:8" ht="12.75">
      <c r="A160" s="8" t="s">
        <v>164</v>
      </c>
      <c r="B160" s="17">
        <v>290917</v>
      </c>
      <c r="C160" s="17">
        <v>290907</v>
      </c>
      <c r="D160" s="9">
        <f t="shared" si="9"/>
        <v>-10</v>
      </c>
      <c r="E160" s="18">
        <v>306818</v>
      </c>
      <c r="F160" s="17">
        <v>306631</v>
      </c>
      <c r="G160" s="10">
        <f t="shared" si="10"/>
        <v>-187</v>
      </c>
      <c r="H160" s="10">
        <f t="shared" si="8"/>
        <v>-197</v>
      </c>
    </row>
    <row r="161" spans="1:8" ht="12.75">
      <c r="A161" s="8" t="s">
        <v>165</v>
      </c>
      <c r="B161" s="17">
        <v>29373</v>
      </c>
      <c r="C161" s="17">
        <v>29373</v>
      </c>
      <c r="D161" s="9">
        <f t="shared" si="9"/>
        <v>0</v>
      </c>
      <c r="E161" s="18">
        <v>0</v>
      </c>
      <c r="F161" s="17">
        <v>0</v>
      </c>
      <c r="G161" s="10">
        <f t="shared" si="10"/>
        <v>0</v>
      </c>
      <c r="H161" s="10">
        <f t="shared" si="8"/>
        <v>0</v>
      </c>
    </row>
    <row r="162" spans="1:8" ht="12.75">
      <c r="A162" s="8" t="s">
        <v>166</v>
      </c>
      <c r="B162" s="17">
        <v>763366</v>
      </c>
      <c r="C162" s="17">
        <v>763366</v>
      </c>
      <c r="D162" s="9">
        <f t="shared" si="9"/>
        <v>0</v>
      </c>
      <c r="E162" s="18">
        <v>1029367</v>
      </c>
      <c r="F162" s="17">
        <v>1029231</v>
      </c>
      <c r="G162" s="10">
        <f t="shared" si="10"/>
        <v>-136</v>
      </c>
      <c r="H162" s="10">
        <f t="shared" si="8"/>
        <v>-136</v>
      </c>
    </row>
    <row r="163" spans="1:8" ht="12.75">
      <c r="A163" s="8" t="s">
        <v>167</v>
      </c>
      <c r="B163" s="17">
        <v>1031497</v>
      </c>
      <c r="C163" s="17">
        <v>1031497</v>
      </c>
      <c r="D163" s="9">
        <f t="shared" si="9"/>
        <v>0</v>
      </c>
      <c r="E163" s="18">
        <v>927856</v>
      </c>
      <c r="F163" s="17">
        <v>927733</v>
      </c>
      <c r="G163" s="10">
        <f t="shared" si="10"/>
        <v>-123</v>
      </c>
      <c r="H163" s="10">
        <f t="shared" si="8"/>
        <v>-123</v>
      </c>
    </row>
    <row r="164" spans="1:8" ht="12.75">
      <c r="A164" s="8" t="s">
        <v>168</v>
      </c>
      <c r="B164" s="17">
        <v>941496</v>
      </c>
      <c r="C164" s="17">
        <v>941496</v>
      </c>
      <c r="D164" s="9">
        <f t="shared" si="9"/>
        <v>0</v>
      </c>
      <c r="E164" s="18">
        <v>834650</v>
      </c>
      <c r="F164" s="17">
        <v>834540</v>
      </c>
      <c r="G164" s="10">
        <f t="shared" si="10"/>
        <v>-110</v>
      </c>
      <c r="H164" s="10">
        <f t="shared" si="8"/>
        <v>-110</v>
      </c>
    </row>
    <row r="165" spans="1:8" ht="12.75">
      <c r="A165" s="8" t="s">
        <v>169</v>
      </c>
      <c r="B165" s="17">
        <v>468806</v>
      </c>
      <c r="C165" s="17">
        <v>468806</v>
      </c>
      <c r="D165" s="9">
        <f t="shared" si="9"/>
        <v>0</v>
      </c>
      <c r="E165" s="18">
        <v>635888</v>
      </c>
      <c r="F165" s="17">
        <v>635804</v>
      </c>
      <c r="G165" s="10">
        <f t="shared" si="10"/>
        <v>-84</v>
      </c>
      <c r="H165" s="10">
        <f aca="true" t="shared" si="11" ref="H165:H178">D165+G165</f>
        <v>-84</v>
      </c>
    </row>
    <row r="166" spans="1:8" ht="12.75">
      <c r="A166" s="8" t="s">
        <v>170</v>
      </c>
      <c r="B166" s="17">
        <v>518733</v>
      </c>
      <c r="C166" s="17">
        <v>518733</v>
      </c>
      <c r="D166" s="9">
        <f t="shared" si="9"/>
        <v>0</v>
      </c>
      <c r="E166" s="18">
        <v>552167</v>
      </c>
      <c r="F166" s="17">
        <v>552094</v>
      </c>
      <c r="G166" s="10">
        <f t="shared" si="10"/>
        <v>-73</v>
      </c>
      <c r="H166" s="10">
        <f t="shared" si="11"/>
        <v>-73</v>
      </c>
    </row>
    <row r="167" spans="1:8" ht="12.75">
      <c r="A167" s="8" t="s">
        <v>171</v>
      </c>
      <c r="B167" s="17">
        <v>768625</v>
      </c>
      <c r="C167" s="17">
        <v>768625</v>
      </c>
      <c r="D167" s="9">
        <f t="shared" si="9"/>
        <v>0</v>
      </c>
      <c r="E167" s="18">
        <v>832386</v>
      </c>
      <c r="F167" s="17">
        <v>832276</v>
      </c>
      <c r="G167" s="10">
        <f t="shared" si="10"/>
        <v>-110</v>
      </c>
      <c r="H167" s="10">
        <f t="shared" si="11"/>
        <v>-110</v>
      </c>
    </row>
    <row r="168" spans="1:8" ht="12.75">
      <c r="A168" s="8" t="s">
        <v>172</v>
      </c>
      <c r="B168" s="17">
        <v>541120</v>
      </c>
      <c r="C168" s="17">
        <v>541087</v>
      </c>
      <c r="D168" s="9">
        <f t="shared" si="9"/>
        <v>-33</v>
      </c>
      <c r="E168" s="18">
        <v>644883</v>
      </c>
      <c r="F168" s="17">
        <v>644505</v>
      </c>
      <c r="G168" s="10">
        <f t="shared" si="10"/>
        <v>-378</v>
      </c>
      <c r="H168" s="10">
        <f t="shared" si="11"/>
        <v>-411</v>
      </c>
    </row>
    <row r="169" spans="1:8" ht="12.75">
      <c r="A169" s="8" t="s">
        <v>173</v>
      </c>
      <c r="B169" s="17">
        <v>2732131</v>
      </c>
      <c r="C169" s="17">
        <v>2732131</v>
      </c>
      <c r="D169" s="9">
        <f t="shared" si="9"/>
        <v>0</v>
      </c>
      <c r="E169" s="18">
        <v>4588588</v>
      </c>
      <c r="F169" s="17">
        <v>4587981</v>
      </c>
      <c r="G169" s="10">
        <f t="shared" si="10"/>
        <v>-607</v>
      </c>
      <c r="H169" s="10">
        <f t="shared" si="11"/>
        <v>-607</v>
      </c>
    </row>
    <row r="170" spans="1:8" ht="12.75">
      <c r="A170" s="8" t="s">
        <v>174</v>
      </c>
      <c r="B170" s="17">
        <v>600107</v>
      </c>
      <c r="C170" s="17">
        <v>600107</v>
      </c>
      <c r="D170" s="9">
        <f t="shared" si="9"/>
        <v>0</v>
      </c>
      <c r="E170" s="18">
        <v>611651</v>
      </c>
      <c r="F170" s="17">
        <v>611570</v>
      </c>
      <c r="G170" s="10">
        <f t="shared" si="10"/>
        <v>-81</v>
      </c>
      <c r="H170" s="10">
        <f t="shared" si="11"/>
        <v>-81</v>
      </c>
    </row>
    <row r="171" spans="1:8" ht="12.75">
      <c r="A171" s="8" t="s">
        <v>175</v>
      </c>
      <c r="B171" s="17">
        <v>1005841</v>
      </c>
      <c r="C171" s="17">
        <v>1005841</v>
      </c>
      <c r="D171" s="9">
        <f t="shared" si="9"/>
        <v>0</v>
      </c>
      <c r="E171" s="18">
        <v>1105323</v>
      </c>
      <c r="F171" s="17">
        <v>1105177</v>
      </c>
      <c r="G171" s="10">
        <f t="shared" si="10"/>
        <v>-146</v>
      </c>
      <c r="H171" s="10">
        <f t="shared" si="11"/>
        <v>-146</v>
      </c>
    </row>
    <row r="172" spans="1:8" ht="12.75">
      <c r="A172" s="8" t="s">
        <v>176</v>
      </c>
      <c r="B172" s="17">
        <v>834565</v>
      </c>
      <c r="C172" s="17">
        <v>834565</v>
      </c>
      <c r="D172" s="9">
        <f t="shared" si="9"/>
        <v>0</v>
      </c>
      <c r="E172" s="18">
        <v>695124</v>
      </c>
      <c r="F172" s="17">
        <v>695032</v>
      </c>
      <c r="G172" s="10">
        <f t="shared" si="10"/>
        <v>-92</v>
      </c>
      <c r="H172" s="10">
        <f t="shared" si="11"/>
        <v>-92</v>
      </c>
    </row>
    <row r="173" spans="1:8" ht="12.75">
      <c r="A173" s="12" t="s">
        <v>177</v>
      </c>
      <c r="B173" s="17">
        <v>39940</v>
      </c>
      <c r="C173" s="17">
        <v>39943</v>
      </c>
      <c r="D173" s="9">
        <f t="shared" si="9"/>
        <v>3</v>
      </c>
      <c r="E173" s="18">
        <v>40503</v>
      </c>
      <c r="F173" s="17">
        <v>40519</v>
      </c>
      <c r="G173" s="10">
        <f t="shared" si="10"/>
        <v>16</v>
      </c>
      <c r="H173" s="10">
        <f t="shared" si="11"/>
        <v>19</v>
      </c>
    </row>
    <row r="174" spans="1:8" ht="12.75">
      <c r="A174" s="8" t="s">
        <v>178</v>
      </c>
      <c r="B174" s="17">
        <v>2603438</v>
      </c>
      <c r="C174" s="17">
        <v>2603438</v>
      </c>
      <c r="D174" s="9">
        <f t="shared" si="9"/>
        <v>0</v>
      </c>
      <c r="E174" s="18">
        <v>1561887</v>
      </c>
      <c r="F174" s="17">
        <v>1561680</v>
      </c>
      <c r="G174" s="10">
        <f t="shared" si="10"/>
        <v>-207</v>
      </c>
      <c r="H174" s="10">
        <f t="shared" si="11"/>
        <v>-207</v>
      </c>
    </row>
    <row r="175" spans="1:8" ht="12.75">
      <c r="A175" s="8" t="s">
        <v>179</v>
      </c>
      <c r="B175" s="17">
        <v>356638</v>
      </c>
      <c r="C175" s="17">
        <v>356634</v>
      </c>
      <c r="D175" s="9">
        <f t="shared" si="9"/>
        <v>-4</v>
      </c>
      <c r="E175" s="18">
        <v>102311</v>
      </c>
      <c r="F175" s="17">
        <v>102275</v>
      </c>
      <c r="G175" s="10">
        <f t="shared" si="10"/>
        <v>-36</v>
      </c>
      <c r="H175" s="10">
        <f t="shared" si="11"/>
        <v>-40</v>
      </c>
    </row>
    <row r="176" spans="1:8" ht="12.75">
      <c r="A176" s="8" t="s">
        <v>180</v>
      </c>
      <c r="B176" s="17">
        <v>443267</v>
      </c>
      <c r="C176" s="17">
        <v>443260</v>
      </c>
      <c r="D176" s="9">
        <f t="shared" si="9"/>
        <v>-7</v>
      </c>
      <c r="E176" s="18">
        <v>199004</v>
      </c>
      <c r="F176" s="17">
        <v>198934</v>
      </c>
      <c r="G176" s="10">
        <f t="shared" si="10"/>
        <v>-70</v>
      </c>
      <c r="H176" s="10">
        <f t="shared" si="11"/>
        <v>-77</v>
      </c>
    </row>
    <row r="177" spans="1:8" ht="12.75">
      <c r="A177" s="8" t="s">
        <v>181</v>
      </c>
      <c r="B177" s="17">
        <v>762272</v>
      </c>
      <c r="C177" s="17">
        <v>762272</v>
      </c>
      <c r="D177" s="9">
        <f t="shared" si="9"/>
        <v>0</v>
      </c>
      <c r="E177" s="18">
        <v>493855</v>
      </c>
      <c r="F177" s="17">
        <v>493790</v>
      </c>
      <c r="G177" s="10">
        <f t="shared" si="10"/>
        <v>-65</v>
      </c>
      <c r="H177" s="10">
        <f t="shared" si="11"/>
        <v>-65</v>
      </c>
    </row>
    <row r="178" spans="1:8" ht="12.75">
      <c r="A178" s="8" t="s">
        <v>182</v>
      </c>
      <c r="B178" s="17">
        <v>413727</v>
      </c>
      <c r="C178" s="17">
        <v>413727</v>
      </c>
      <c r="D178" s="9">
        <f t="shared" si="9"/>
        <v>0</v>
      </c>
      <c r="E178" s="18">
        <v>1377071</v>
      </c>
      <c r="F178" s="17">
        <v>1376886</v>
      </c>
      <c r="G178" s="10">
        <f t="shared" si="10"/>
        <v>-185</v>
      </c>
      <c r="H178" s="10">
        <f t="shared" si="11"/>
        <v>-185</v>
      </c>
    </row>
    <row r="179" spans="1:8" ht="12.75">
      <c r="A179" s="13" t="s">
        <v>183</v>
      </c>
      <c r="B179" s="14"/>
      <c r="C179" s="14"/>
      <c r="D179" s="14">
        <f>SUM(D5:D178)</f>
        <v>2594</v>
      </c>
      <c r="E179" s="14"/>
      <c r="F179" s="14"/>
      <c r="G179" s="15">
        <f>SUM(G5:G178)</f>
        <v>0</v>
      </c>
      <c r="H179" s="15">
        <f>SUM(H5:H178)</f>
        <v>2594</v>
      </c>
    </row>
    <row r="181" ht="12.75">
      <c r="A181" s="19" t="s">
        <v>187</v>
      </c>
    </row>
    <row r="182" spans="1:3" ht="12.75">
      <c r="A182" s="22" t="s">
        <v>188</v>
      </c>
      <c r="B182" s="22"/>
      <c r="C182" s="22"/>
    </row>
    <row r="184" spans="1:7" ht="12.75">
      <c r="A184" s="21"/>
      <c r="B184" s="21"/>
      <c r="C184" s="21"/>
      <c r="D184" s="21"/>
      <c r="E184" s="21"/>
      <c r="F184" s="21"/>
      <c r="G184" s="21"/>
    </row>
    <row r="186" spans="1:7" s="16" customFormat="1" ht="12.75">
      <c r="A186" s="1"/>
      <c r="B186" s="1"/>
      <c r="C186" s="1"/>
      <c r="D186" s="1"/>
      <c r="E186" s="1"/>
      <c r="F186" s="1"/>
      <c r="G186" s="1"/>
    </row>
  </sheetData>
  <sheetProtection password="DD85" sheet="1"/>
  <mergeCells count="3">
    <mergeCell ref="A1:H2"/>
    <mergeCell ref="A184:G184"/>
    <mergeCell ref="A182:C182"/>
  </mergeCell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SEEK</dc:title>
  <dc:subject/>
  <dc:creator>STAFF</dc:creator>
  <cp:keywords/>
  <dc:description/>
  <cp:lastModifiedBy>Cox, Jana - Data Management</cp:lastModifiedBy>
  <cp:lastPrinted>2011-12-16T15:57:26Z</cp:lastPrinted>
  <dcterms:created xsi:type="dcterms:W3CDTF">2011-12-12T21:15:40Z</dcterms:created>
  <dcterms:modified xsi:type="dcterms:W3CDTF">2011-12-16T18:54:52Z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cation Da">
    <vt:lpwstr>2012-09-20T10:32:41Z</vt:lpwstr>
  </property>
  <property fmtid="{D5CDD505-2E9C-101B-9397-08002B2CF9AE}" pid="4" name="Audienc">
    <vt:lpwstr/>
  </property>
  <property fmtid="{D5CDD505-2E9C-101B-9397-08002B2CF9AE}" pid="5" name="Ord">
    <vt:lpwstr>10300.0000000000</vt:lpwstr>
  </property>
  <property fmtid="{D5CDD505-2E9C-101B-9397-08002B2CF9AE}" pid="6" name="RoutingRuleDescripti">
    <vt:lpwstr>2011-2012</vt:lpwstr>
  </property>
  <property fmtid="{D5CDD505-2E9C-101B-9397-08002B2CF9AE}" pid="7" name="fiscalYe">
    <vt:lpwstr>2011-2012</vt:lpwstr>
  </property>
  <property fmtid="{D5CDD505-2E9C-101B-9397-08002B2CF9AE}" pid="8" name="Accessibility Statu">
    <vt:lpwstr>Undue Burden</vt:lpwstr>
  </property>
  <property fmtid="{D5CDD505-2E9C-101B-9397-08002B2CF9AE}" pid="9" name="Accessibility Offi">
    <vt:lpwstr>OFO - Office of Finance and Operations</vt:lpwstr>
  </property>
</Properties>
</file>